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Распределение БА_2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 l="1"/>
  <c r="AA14" i="1" s="1"/>
  <c r="Z14" i="1"/>
  <c r="Z15" i="1"/>
  <c r="V10" i="1"/>
  <c r="W9" i="1"/>
  <c r="Y9" i="1"/>
  <c r="W10" i="1"/>
  <c r="X10" i="1"/>
  <c r="X9" i="1" s="1"/>
  <c r="Y10" i="1"/>
  <c r="AB24" i="1" l="1"/>
  <c r="AC24" i="1"/>
  <c r="V24" i="1"/>
  <c r="V9" i="1"/>
  <c r="V11" i="1"/>
  <c r="X12" i="1"/>
  <c r="X11" i="1" s="1"/>
  <c r="X24" i="1" s="1"/>
  <c r="V12" i="1"/>
  <c r="W13" i="1"/>
  <c r="W12" i="1" s="1"/>
  <c r="W11" i="1" s="1"/>
  <c r="W24" i="1" s="1"/>
  <c r="X13" i="1"/>
  <c r="Y13" i="1"/>
  <c r="Y12" i="1" s="1"/>
  <c r="Y11" i="1" s="1"/>
  <c r="Y24" i="1" s="1"/>
  <c r="Z13" i="1"/>
  <c r="AA13" i="1"/>
  <c r="AA12" i="1" s="1"/>
  <c r="AA11" i="1" s="1"/>
  <c r="V13" i="1"/>
  <c r="W17" i="1"/>
  <c r="X17" i="1"/>
  <c r="Y17" i="1"/>
  <c r="V17" i="1"/>
  <c r="W20" i="1"/>
  <c r="W19" i="1" s="1"/>
  <c r="W18" i="1" s="1"/>
  <c r="Y20" i="1"/>
  <c r="Y19" i="1" s="1"/>
  <c r="Y18" i="1" s="1"/>
  <c r="W21" i="1"/>
  <c r="X21" i="1"/>
  <c r="X20" i="1" s="1"/>
  <c r="X19" i="1" s="1"/>
  <c r="X18" i="1" s="1"/>
  <c r="Y21" i="1"/>
  <c r="Z21" i="1"/>
  <c r="Z20" i="1" s="1"/>
  <c r="Z19" i="1" s="1"/>
  <c r="Z18" i="1" s="1"/>
  <c r="Z17" i="1" s="1"/>
  <c r="AA21" i="1"/>
  <c r="AA20" i="1" s="1"/>
  <c r="AA19" i="1" s="1"/>
  <c r="AA18" i="1" s="1"/>
  <c r="AA17" i="1" s="1"/>
  <c r="V18" i="1"/>
  <c r="V19" i="1"/>
  <c r="V20" i="1"/>
  <c r="V21" i="1"/>
  <c r="AA10" i="1" l="1"/>
  <c r="AA9" i="1" s="1"/>
  <c r="AA24" i="1" s="1"/>
  <c r="Z12" i="1"/>
  <c r="Z11" i="1" s="1"/>
  <c r="Z10" i="1" s="1"/>
  <c r="Z9" i="1" s="1"/>
  <c r="Z24" i="1" s="1"/>
</calcChain>
</file>

<file path=xl/sharedStrings.xml><?xml version="1.0" encoding="utf-8"?>
<sst xmlns="http://schemas.openxmlformats.org/spreadsheetml/2006/main" count="122" uniqueCount="50">
  <si>
    <t xml:space="preserve"> </t>
  </si>
  <si>
    <t>Всего</t>
  </si>
  <si>
    <t/>
  </si>
  <si>
    <t>86030</t>
  </si>
  <si>
    <t>00</t>
  </si>
  <si>
    <t>3</t>
  </si>
  <si>
    <t>03</t>
  </si>
  <si>
    <t>330</t>
  </si>
  <si>
    <t>Публичные нормативные выплаты гражданам несоциального характера</t>
  </si>
  <si>
    <t>300</t>
  </si>
  <si>
    <t>Социальное обеспечение и иные выплаты населению</t>
  </si>
  <si>
    <t>Выплаты гражданам в соответствии с решением Собрания депутатов Каргопольского муниципального округа от 20.04.2021 № 97 "О почетном звании "Почетный гражданин Каргопольского муниципального округа" (в части исполнения публичных нормативных обязательств)</t>
  </si>
  <si>
    <t>0330086030</t>
  </si>
  <si>
    <t>00000</t>
  </si>
  <si>
    <t xml:space="preserve">Подпрограмма "Социальная поддержка отдельных категорий граждан на территории Каргопольского муниципального округа Архангельской области на 2021-2024 годы"		</t>
  </si>
  <si>
    <t>0330000000</t>
  </si>
  <si>
    <t>0</t>
  </si>
  <si>
    <t>Муниципальная программа "Социальная поддержка граждан на территории Каргопольского муниципального округа Архангельской области на 2021-2024 годы"</t>
  </si>
  <si>
    <t>0300000000</t>
  </si>
  <si>
    <t>Социальное обеспечение населения</t>
  </si>
  <si>
    <t>310</t>
  </si>
  <si>
    <t>86010</t>
  </si>
  <si>
    <t>09</t>
  </si>
  <si>
    <t>Публичные нормативные социальные выплаты гражданам</t>
  </si>
  <si>
    <t>Доплаты к пенсиям муниципальных служащих</t>
  </si>
  <si>
    <t>0930086010</t>
  </si>
  <si>
    <t xml:space="preserve">Подпрограмма "Развитие муниципальной службы в администрации Каргопольского муниципального округа Архангельской области на 2021-2024 годы"		</t>
  </si>
  <si>
    <t>0930000000</t>
  </si>
  <si>
    <t>Муниципальная программа "Совершенствование местного самоуправления и развитие системы некоммерческих организаций на территории Каргопольского муниципального округа Архангельской области на 2021-2024 годы"</t>
  </si>
  <si>
    <t>0900000000</t>
  </si>
  <si>
    <t>Пенсионное обеспечение</t>
  </si>
  <si>
    <t>СОЦИАЛЬНАЯ ПОЛИТИКА</t>
  </si>
  <si>
    <t>Администрация Каргопольского муниципального округа Архангельской области</t>
  </si>
  <si>
    <t>2026 год</t>
  </si>
  <si>
    <t>2025 год</t>
  </si>
  <si>
    <t>Сумма с учетом изменений</t>
  </si>
  <si>
    <t>Предлагаемые изменения</t>
  </si>
  <si>
    <t>Сумма</t>
  </si>
  <si>
    <t>Наименование показателя</t>
  </si>
  <si>
    <t>Сумма, рублей</t>
  </si>
  <si>
    <t>Вид расходов</t>
  </si>
  <si>
    <t>Целевая статья</t>
  </si>
  <si>
    <t>Подраздел</t>
  </si>
  <si>
    <t>Раздел</t>
  </si>
  <si>
    <t>Глава</t>
  </si>
  <si>
    <t>Наименование</t>
  </si>
  <si>
    <t>Приложение № 1</t>
  </si>
  <si>
    <t>к пояснительной записке</t>
  </si>
  <si>
    <t>Объем публичных нормативных обязательств, учтенный в бюджете Каргопольского муниципального округа
 Архангельской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</si>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</sst>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"/>
    <numFmt numFmtId="167" formatCode="00"/>
    <numFmt numFmtId="168" formatCode="0000000000"/>
    <numFmt numFmtId="169" formatCode="0000"/>
  </numFmts>
  <fonts count="6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2" fillId="0" borderId="3" xfId="0" applyNumberFormat="1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7" xfId="0" applyBorder="1" applyProtection="1"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0" fillId="0" borderId="8" xfId="0" applyBorder="1" applyProtection="1">
      <protection hidden="1"/>
    </xf>
    <xf numFmtId="0" fontId="2" fillId="0" borderId="9" xfId="0" applyFont="1" applyBorder="1" applyProtection="1">
      <protection hidden="1"/>
    </xf>
    <xf numFmtId="164" fontId="2" fillId="0" borderId="0" xfId="0" applyNumberFormat="1" applyFont="1" applyProtection="1">
      <protection hidden="1"/>
    </xf>
    <xf numFmtId="164" fontId="2" fillId="0" borderId="10" xfId="0" applyNumberFormat="1" applyFont="1" applyBorder="1" applyProtection="1">
      <protection hidden="1"/>
    </xf>
    <xf numFmtId="164" fontId="2" fillId="0" borderId="11" xfId="0" applyNumberFormat="1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1" fillId="0" borderId="13" xfId="0" applyFont="1" applyBorder="1" applyProtection="1">
      <protection hidden="1"/>
    </xf>
    <xf numFmtId="0" fontId="1" fillId="0" borderId="9" xfId="0" applyFont="1" applyBorder="1" applyProtection="1">
      <protection hidden="1"/>
    </xf>
    <xf numFmtId="0" fontId="0" fillId="0" borderId="14" xfId="0" applyBorder="1" applyProtection="1">
      <protection hidden="1"/>
    </xf>
    <xf numFmtId="164" fontId="1" fillId="0" borderId="5" xfId="0" applyNumberFormat="1" applyFont="1" applyBorder="1" applyProtection="1">
      <protection hidden="1"/>
    </xf>
    <xf numFmtId="164" fontId="1" fillId="0" borderId="6" xfId="0" applyNumberFormat="1" applyFont="1" applyBorder="1" applyProtection="1">
      <protection hidden="1"/>
    </xf>
    <xf numFmtId="40" fontId="1" fillId="0" borderId="6" xfId="0" applyNumberFormat="1" applyFont="1" applyBorder="1" applyProtection="1">
      <protection hidden="1"/>
    </xf>
    <xf numFmtId="40" fontId="1" fillId="0" borderId="3" xfId="0" applyNumberFormat="1" applyFont="1" applyBorder="1" applyProtection="1">
      <protection hidden="1"/>
    </xf>
    <xf numFmtId="40" fontId="1" fillId="0" borderId="7" xfId="0" applyNumberFormat="1" applyFont="1" applyBorder="1" applyProtection="1">
      <protection hidden="1"/>
    </xf>
    <xf numFmtId="164" fontId="1" fillId="0" borderId="3" xfId="0" applyNumberFormat="1" applyFont="1" applyBorder="1" applyProtection="1">
      <protection hidden="1"/>
    </xf>
    <xf numFmtId="0" fontId="1" fillId="0" borderId="4" xfId="0" applyFont="1" applyBorder="1" applyAlignment="1" applyProtection="1">
      <alignment horizontal="center"/>
      <protection hidden="1"/>
    </xf>
    <xf numFmtId="165" fontId="1" fillId="0" borderId="3" xfId="0" applyNumberFormat="1" applyFont="1" applyBorder="1" applyAlignment="1" applyProtection="1">
      <alignment horizontal="center"/>
      <protection hidden="1"/>
    </xf>
    <xf numFmtId="166" fontId="1" fillId="0" borderId="6" xfId="0" applyNumberFormat="1" applyFont="1" applyBorder="1" applyAlignment="1" applyProtection="1">
      <alignment horizontal="center"/>
      <protection hidden="1"/>
    </xf>
    <xf numFmtId="167" fontId="1" fillId="0" borderId="6" xfId="0" applyNumberFormat="1" applyFont="1" applyBorder="1" applyAlignment="1" applyProtection="1">
      <alignment horizontal="center"/>
      <protection hidden="1"/>
    </xf>
    <xf numFmtId="1" fontId="1" fillId="0" borderId="6" xfId="0" applyNumberFormat="1" applyFont="1" applyBorder="1" applyAlignment="1" applyProtection="1">
      <alignment horizontal="center"/>
      <protection hidden="1"/>
    </xf>
    <xf numFmtId="168" fontId="1" fillId="0" borderId="4" xfId="0" applyNumberFormat="1" applyFont="1" applyBorder="1" applyAlignment="1" applyProtection="1">
      <alignment wrapText="1"/>
      <protection hidden="1"/>
    </xf>
    <xf numFmtId="167" fontId="1" fillId="0" borderId="3" xfId="0" applyNumberFormat="1" applyFont="1" applyBorder="1" applyAlignment="1" applyProtection="1">
      <alignment horizontal="center"/>
      <protection hidden="1"/>
    </xf>
    <xf numFmtId="169" fontId="1" fillId="0" borderId="4" xfId="0" applyNumberFormat="1" applyFont="1" applyBorder="1" applyAlignment="1" applyProtection="1">
      <alignment wrapText="1"/>
      <protection hidden="1"/>
    </xf>
    <xf numFmtId="165" fontId="1" fillId="2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165" fontId="1" fillId="0" borderId="8" xfId="0" applyNumberFormat="1" applyFont="1" applyBorder="1" applyAlignment="1" applyProtection="1">
      <alignment wrapText="1"/>
      <protection hidden="1"/>
    </xf>
    <xf numFmtId="168" fontId="1" fillId="0" borderId="15" xfId="0" applyNumberFormat="1" applyFont="1" applyBorder="1" applyAlignment="1" applyProtection="1">
      <alignment wrapText="1"/>
      <protection hidden="1"/>
    </xf>
    <xf numFmtId="168" fontId="2" fillId="0" borderId="15" xfId="0" applyNumberFormat="1" applyFont="1" applyBorder="1" applyAlignment="1" applyProtection="1">
      <alignment wrapText="1"/>
      <protection hidden="1"/>
    </xf>
    <xf numFmtId="169" fontId="1" fillId="0" borderId="15" xfId="0" applyNumberFormat="1" applyFont="1" applyBorder="1" applyAlignment="1" applyProtection="1">
      <alignment wrapText="1"/>
      <protection hidden="1"/>
    </xf>
    <xf numFmtId="169" fontId="2" fillId="0" borderId="15" xfId="0" applyNumberFormat="1" applyFont="1" applyBorder="1" applyAlignment="1" applyProtection="1">
      <alignment wrapText="1"/>
      <protection hidden="1"/>
    </xf>
    <xf numFmtId="165" fontId="2" fillId="0" borderId="15" xfId="0" applyNumberFormat="1" applyFont="1" applyBorder="1" applyAlignment="1" applyProtection="1">
      <alignment wrapText="1"/>
      <protection hidden="1"/>
    </xf>
    <xf numFmtId="0" fontId="0" fillId="0" borderId="16" xfId="0" applyBorder="1" applyProtection="1">
      <protection hidden="1"/>
    </xf>
    <xf numFmtId="164" fontId="1" fillId="0" borderId="17" xfId="0" applyNumberFormat="1" applyFont="1" applyBorder="1" applyProtection="1">
      <protection hidden="1"/>
    </xf>
    <xf numFmtId="164" fontId="1" fillId="0" borderId="18" xfId="0" applyNumberFormat="1" applyFont="1" applyBorder="1" applyProtection="1">
      <protection hidden="1"/>
    </xf>
    <xf numFmtId="40" fontId="1" fillId="0" borderId="18" xfId="0" applyNumberFormat="1" applyFont="1" applyBorder="1" applyProtection="1">
      <protection hidden="1"/>
    </xf>
    <xf numFmtId="40" fontId="1" fillId="0" borderId="19" xfId="0" applyNumberFormat="1" applyFont="1" applyBorder="1" applyProtection="1">
      <protection hidden="1"/>
    </xf>
    <xf numFmtId="40" fontId="1" fillId="0" borderId="20" xfId="0" applyNumberFormat="1" applyFont="1" applyBorder="1" applyProtection="1">
      <protection hidden="1"/>
    </xf>
    <xf numFmtId="164" fontId="1" fillId="0" borderId="19" xfId="0" applyNumberFormat="1" applyFont="1" applyBorder="1" applyProtection="1">
      <protection hidden="1"/>
    </xf>
    <xf numFmtId="0" fontId="1" fillId="0" borderId="21" xfId="0" applyFont="1" applyBorder="1" applyAlignment="1" applyProtection="1">
      <alignment horizontal="center"/>
      <protection hidden="1"/>
    </xf>
    <xf numFmtId="165" fontId="1" fillId="0" borderId="19" xfId="0" applyNumberFormat="1" applyFont="1" applyBorder="1" applyAlignment="1" applyProtection="1">
      <alignment horizontal="center"/>
      <protection hidden="1"/>
    </xf>
    <xf numFmtId="166" fontId="1" fillId="0" borderId="18" xfId="0" applyNumberFormat="1" applyFont="1" applyBorder="1" applyAlignment="1" applyProtection="1">
      <alignment horizontal="center"/>
      <protection hidden="1"/>
    </xf>
    <xf numFmtId="167" fontId="1" fillId="0" borderId="18" xfId="0" applyNumberFormat="1" applyFont="1" applyBorder="1" applyAlignment="1" applyProtection="1">
      <alignment horizontal="center"/>
      <protection hidden="1"/>
    </xf>
    <xf numFmtId="1" fontId="1" fillId="0" borderId="18" xfId="0" applyNumberFormat="1" applyFont="1" applyBorder="1" applyAlignment="1" applyProtection="1">
      <alignment horizontal="center"/>
      <protection hidden="1"/>
    </xf>
    <xf numFmtId="168" fontId="1" fillId="0" borderId="21" xfId="0" applyNumberFormat="1" applyFont="1" applyBorder="1" applyAlignment="1" applyProtection="1">
      <alignment wrapText="1"/>
      <protection hidden="1"/>
    </xf>
    <xf numFmtId="167" fontId="1" fillId="0" borderId="19" xfId="0" applyNumberFormat="1" applyFont="1" applyBorder="1" applyAlignment="1" applyProtection="1">
      <alignment horizontal="center"/>
      <protection hidden="1"/>
    </xf>
    <xf numFmtId="169" fontId="1" fillId="0" borderId="21" xfId="0" applyNumberFormat="1" applyFont="1" applyBorder="1" applyAlignment="1" applyProtection="1">
      <alignment wrapText="1"/>
      <protection hidden="1"/>
    </xf>
    <xf numFmtId="165" fontId="1" fillId="2" borderId="19" xfId="0" applyNumberFormat="1" applyFont="1" applyFill="1" applyBorder="1" applyAlignment="1" applyProtection="1">
      <alignment horizontal="center" wrapText="1"/>
      <protection hidden="1"/>
    </xf>
    <xf numFmtId="0" fontId="1" fillId="0" borderId="22" xfId="0" applyFont="1" applyBorder="1" applyAlignment="1" applyProtection="1">
      <alignment wrapText="1"/>
      <protection hidden="1"/>
    </xf>
    <xf numFmtId="165" fontId="1" fillId="0" borderId="22" xfId="0" applyNumberFormat="1" applyFont="1" applyBorder="1" applyAlignment="1" applyProtection="1">
      <alignment wrapText="1"/>
      <protection hidden="1"/>
    </xf>
    <xf numFmtId="168" fontId="1" fillId="0" borderId="23" xfId="0" applyNumberFormat="1" applyFont="1" applyBorder="1" applyAlignment="1" applyProtection="1">
      <alignment wrapText="1"/>
      <protection hidden="1"/>
    </xf>
    <xf numFmtId="168" fontId="2" fillId="0" borderId="23" xfId="0" applyNumberFormat="1" applyFont="1" applyBorder="1" applyAlignment="1" applyProtection="1">
      <alignment wrapText="1"/>
      <protection hidden="1"/>
    </xf>
    <xf numFmtId="169" fontId="1" fillId="0" borderId="23" xfId="0" applyNumberFormat="1" applyFont="1" applyBorder="1" applyAlignment="1" applyProtection="1">
      <alignment wrapText="1"/>
      <protection hidden="1"/>
    </xf>
    <xf numFmtId="169" fontId="2" fillId="0" borderId="23" xfId="0" applyNumberFormat="1" applyFont="1" applyBorder="1" applyAlignment="1" applyProtection="1">
      <alignment wrapText="1"/>
      <protection hidden="1"/>
    </xf>
    <xf numFmtId="165" fontId="2" fillId="0" borderId="23" xfId="0" applyNumberFormat="1" applyFont="1" applyBorder="1" applyAlignment="1" applyProtection="1">
      <alignment wrapText="1"/>
      <protection hidden="1"/>
    </xf>
    <xf numFmtId="168" fontId="1" fillId="0" borderId="22" xfId="0" applyNumberFormat="1" applyFont="1" applyBorder="1" applyAlignment="1" applyProtection="1">
      <alignment wrapText="1"/>
      <protection hidden="1"/>
    </xf>
    <xf numFmtId="164" fontId="2" fillId="0" borderId="19" xfId="0" applyNumberFormat="1" applyFont="1" applyBorder="1" applyProtection="1">
      <protection hidden="1"/>
    </xf>
    <xf numFmtId="165" fontId="2" fillId="0" borderId="19" xfId="0" applyNumberFormat="1" applyFont="1" applyBorder="1" applyAlignment="1" applyProtection="1">
      <alignment horizontal="center"/>
      <protection hidden="1"/>
    </xf>
    <xf numFmtId="166" fontId="2" fillId="0" borderId="18" xfId="0" applyNumberFormat="1" applyFont="1" applyBorder="1" applyAlignment="1" applyProtection="1">
      <alignment horizontal="center"/>
      <protection hidden="1"/>
    </xf>
    <xf numFmtId="167" fontId="2" fillId="0" borderId="18" xfId="0" applyNumberFormat="1" applyFont="1" applyBorder="1" applyAlignment="1" applyProtection="1">
      <alignment horizontal="center"/>
      <protection hidden="1"/>
    </xf>
    <xf numFmtId="1" fontId="2" fillId="0" borderId="18" xfId="0" applyNumberFormat="1" applyFont="1" applyBorder="1" applyAlignment="1" applyProtection="1">
      <alignment horizontal="center"/>
      <protection hidden="1"/>
    </xf>
    <xf numFmtId="167" fontId="2" fillId="0" borderId="19" xfId="0" applyNumberFormat="1" applyFont="1" applyBorder="1" applyAlignment="1" applyProtection="1">
      <alignment horizontal="center"/>
      <protection hidden="1"/>
    </xf>
    <xf numFmtId="165" fontId="2" fillId="2" borderId="19" xfId="0" applyNumberFormat="1" applyFont="1" applyFill="1" applyBorder="1" applyAlignment="1" applyProtection="1">
      <alignment horizontal="center" wrapText="1"/>
      <protection hidden="1"/>
    </xf>
    <xf numFmtId="0" fontId="2" fillId="0" borderId="22" xfId="0" applyFont="1" applyBorder="1" applyAlignment="1" applyProtection="1">
      <alignment wrapText="1"/>
      <protection hidden="1"/>
    </xf>
    <xf numFmtId="168" fontId="2" fillId="0" borderId="22" xfId="0" applyNumberFormat="1" applyFont="1" applyBorder="1" applyAlignment="1" applyProtection="1">
      <alignment wrapText="1"/>
      <protection hidden="1"/>
    </xf>
    <xf numFmtId="169" fontId="1" fillId="0" borderId="22" xfId="0" applyNumberFormat="1" applyFont="1" applyBorder="1" applyAlignment="1" applyProtection="1">
      <alignment wrapText="1"/>
      <protection hidden="1"/>
    </xf>
    <xf numFmtId="169" fontId="2" fillId="0" borderId="22" xfId="0" applyNumberFormat="1" applyFont="1" applyBorder="1" applyAlignment="1" applyProtection="1">
      <alignment wrapText="1"/>
      <protection hidden="1"/>
    </xf>
    <xf numFmtId="165" fontId="2" fillId="0" borderId="22" xfId="0" applyNumberFormat="1" applyFont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2" fillId="0" borderId="26" xfId="0" applyNumberFormat="1" applyFont="1" applyBorder="1" applyProtection="1">
      <protection hidden="1"/>
    </xf>
    <xf numFmtId="0" fontId="1" fillId="0" borderId="27" xfId="0" applyFont="1" applyBorder="1" applyAlignment="1" applyProtection="1">
      <alignment horizontal="center"/>
      <protection hidden="1"/>
    </xf>
    <xf numFmtId="165" fontId="2" fillId="0" borderId="26" xfId="0" applyNumberFormat="1" applyFont="1" applyBorder="1" applyAlignment="1" applyProtection="1">
      <alignment horizontal="center"/>
      <protection hidden="1"/>
    </xf>
    <xf numFmtId="166" fontId="2" fillId="0" borderId="25" xfId="0" applyNumberFormat="1" applyFont="1" applyBorder="1" applyAlignment="1" applyProtection="1">
      <alignment horizontal="center"/>
      <protection hidden="1"/>
    </xf>
    <xf numFmtId="167" fontId="2" fillId="0" borderId="25" xfId="0" applyNumberFormat="1" applyFont="1" applyBorder="1" applyAlignment="1" applyProtection="1">
      <alignment horizontal="center"/>
      <protection hidden="1"/>
    </xf>
    <xf numFmtId="1" fontId="2" fillId="0" borderId="25" xfId="0" applyNumberFormat="1" applyFont="1" applyBorder="1" applyAlignment="1" applyProtection="1">
      <alignment horizontal="center"/>
      <protection hidden="1"/>
    </xf>
    <xf numFmtId="168" fontId="1" fillId="0" borderId="27" xfId="0" applyNumberFormat="1" applyFont="1" applyBorder="1" applyAlignment="1" applyProtection="1">
      <alignment wrapText="1"/>
      <protection hidden="1"/>
    </xf>
    <xf numFmtId="167" fontId="2" fillId="0" borderId="26" xfId="0" applyNumberFormat="1" applyFont="1" applyBorder="1" applyAlignment="1" applyProtection="1">
      <alignment horizontal="center"/>
      <protection hidden="1"/>
    </xf>
    <xf numFmtId="169" fontId="1" fillId="0" borderId="27" xfId="0" applyNumberFormat="1" applyFont="1" applyBorder="1" applyAlignment="1" applyProtection="1">
      <alignment wrapText="1"/>
      <protection hidden="1"/>
    </xf>
    <xf numFmtId="165" fontId="2" fillId="2" borderId="26" xfId="0" applyNumberFormat="1" applyFont="1" applyFill="1" applyBorder="1" applyAlignment="1" applyProtection="1">
      <alignment horizontal="center" wrapText="1"/>
      <protection hidden="1"/>
    </xf>
    <xf numFmtId="0" fontId="2" fillId="0" borderId="28" xfId="0" applyFont="1" applyBorder="1" applyAlignment="1" applyProtection="1">
      <alignment wrapText="1"/>
      <protection hidden="1"/>
    </xf>
    <xf numFmtId="1" fontId="1" fillId="0" borderId="30" xfId="0" applyNumberFormat="1" applyFont="1" applyBorder="1" applyAlignment="1" applyProtection="1">
      <alignment horizontal="center"/>
      <protection hidden="1"/>
    </xf>
    <xf numFmtId="1" fontId="1" fillId="0" borderId="31" xfId="0" applyNumberFormat="1" applyFont="1" applyBorder="1" applyAlignment="1" applyProtection="1">
      <alignment horizontal="center"/>
      <protection hidden="1"/>
    </xf>
    <xf numFmtId="1" fontId="1" fillId="0" borderId="10" xfId="0" applyNumberFormat="1" applyFont="1" applyBorder="1" applyAlignment="1" applyProtection="1">
      <alignment horizontal="center"/>
      <protection hidden="1"/>
    </xf>
    <xf numFmtId="1" fontId="1" fillId="0" borderId="0" xfId="0" applyNumberFormat="1" applyFont="1" applyAlignment="1" applyProtection="1">
      <alignment horizontal="center"/>
      <protection hidden="1"/>
    </xf>
    <xf numFmtId="1" fontId="1" fillId="0" borderId="32" xfId="0" applyNumberFormat="1" applyFont="1" applyBorder="1" applyAlignment="1" applyProtection="1">
      <alignment horizontal="center"/>
      <protection hidden="1"/>
    </xf>
    <xf numFmtId="1" fontId="1" fillId="0" borderId="12" xfId="0" applyNumberFormat="1" applyFont="1" applyBorder="1" applyAlignment="1" applyProtection="1">
      <alignment horizontal="center" wrapText="1"/>
      <protection hidden="1"/>
    </xf>
    <xf numFmtId="1" fontId="1" fillId="0" borderId="34" xfId="0" applyNumberFormat="1" applyFont="1" applyBorder="1" applyAlignment="1" applyProtection="1">
      <alignment horizontal="center"/>
      <protection hidden="1"/>
    </xf>
    <xf numFmtId="1" fontId="1" fillId="0" borderId="35" xfId="0" applyNumberFormat="1" applyFont="1" applyBorder="1" applyAlignment="1" applyProtection="1">
      <alignment horizontal="center"/>
      <protection hidden="1"/>
    </xf>
    <xf numFmtId="1" fontId="1" fillId="2" borderId="36" xfId="0" applyNumberFormat="1" applyFont="1" applyFill="1" applyBorder="1" applyAlignment="1" applyProtection="1">
      <alignment horizontal="center" wrapText="1"/>
      <protection hidden="1"/>
    </xf>
    <xf numFmtId="1" fontId="1" fillId="0" borderId="37" xfId="0" applyNumberFormat="1" applyFont="1" applyBorder="1" applyAlignment="1" applyProtection="1">
      <alignment horizontal="center" wrapText="1"/>
      <protection hidden="1"/>
    </xf>
    <xf numFmtId="1" fontId="1" fillId="0" borderId="1" xfId="0" applyNumberFormat="1" applyFont="1" applyBorder="1" applyAlignment="1" applyProtection="1">
      <alignment horizontal="center" wrapText="1"/>
      <protection hidden="1"/>
    </xf>
    <xf numFmtId="168" fontId="1" fillId="0" borderId="0" xfId="0" applyNumberFormat="1" applyFont="1" applyAlignment="1" applyProtection="1">
      <alignment wrapText="1"/>
      <protection hidden="1"/>
    </xf>
    <xf numFmtId="169" fontId="1" fillId="0" borderId="0" xfId="0" applyNumberFormat="1" applyFont="1" applyAlignment="1" applyProtection="1">
      <alignment wrapText="1"/>
      <protection hidden="1"/>
    </xf>
    <xf numFmtId="165" fontId="1" fillId="0" borderId="2" xfId="0" applyNumberFormat="1" applyFont="1" applyBorder="1" applyAlignment="1" applyProtection="1">
      <alignment wrapText="1"/>
      <protection hidden="1"/>
    </xf>
    <xf numFmtId="0" fontId="2" fillId="0" borderId="38" xfId="0" applyFont="1" applyBorder="1" applyAlignment="1" applyProtection="1">
      <alignment horizontal="center" vertical="center" wrapText="1"/>
      <protection hidden="1"/>
    </xf>
    <xf numFmtId="0" fontId="2" fillId="0" borderId="37" xfId="0" applyFont="1" applyBorder="1" applyAlignment="1" applyProtection="1">
      <alignment horizontal="center" vertical="center" wrapText="1"/>
      <protection hidden="1"/>
    </xf>
    <xf numFmtId="0" fontId="2" fillId="0" borderId="37" xfId="0" applyFont="1" applyBorder="1" applyAlignment="1" applyProtection="1">
      <alignment horizontal="center" wrapText="1"/>
      <protection hidden="1"/>
    </xf>
    <xf numFmtId="0" fontId="2" fillId="0" borderId="39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168" fontId="2" fillId="0" borderId="23" xfId="0" applyNumberFormat="1" applyFont="1" applyBorder="1" applyAlignment="1" applyProtection="1">
      <alignment wrapText="1"/>
      <protection hidden="1"/>
    </xf>
    <xf numFmtId="168" fontId="2" fillId="0" borderId="22" xfId="0" applyNumberFormat="1" applyFont="1" applyBorder="1" applyAlignment="1" applyProtection="1">
      <alignment wrapText="1"/>
      <protection hidden="1"/>
    </xf>
    <xf numFmtId="168" fontId="1" fillId="0" borderId="23" xfId="0" applyNumberFormat="1" applyFont="1" applyBorder="1" applyAlignment="1" applyProtection="1">
      <alignment wrapText="1"/>
      <protection hidden="1"/>
    </xf>
    <xf numFmtId="168" fontId="1" fillId="0" borderId="22" xfId="0" applyNumberFormat="1" applyFont="1" applyBorder="1" applyAlignment="1" applyProtection="1">
      <alignment wrapText="1"/>
      <protection hidden="1"/>
    </xf>
    <xf numFmtId="0" fontId="2" fillId="0" borderId="40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2" fillId="0" borderId="42" xfId="0" applyFont="1" applyBorder="1" applyAlignment="1" applyProtection="1">
      <alignment horizontal="center" vertical="center" wrapText="1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169" fontId="1" fillId="0" borderId="23" xfId="0" applyNumberFormat="1" applyFont="1" applyBorder="1" applyAlignment="1" applyProtection="1">
      <alignment wrapText="1"/>
      <protection hidden="1"/>
    </xf>
    <xf numFmtId="169" fontId="1" fillId="0" borderId="22" xfId="0" applyNumberFormat="1" applyFont="1" applyBorder="1" applyAlignment="1" applyProtection="1">
      <alignment wrapText="1"/>
      <protection hidden="1"/>
    </xf>
    <xf numFmtId="165" fontId="2" fillId="0" borderId="29" xfId="0" applyNumberFormat="1" applyFont="1" applyBorder="1" applyAlignment="1" applyProtection="1">
      <alignment wrapText="1"/>
      <protection hidden="1"/>
    </xf>
    <xf numFmtId="165" fontId="2" fillId="0" borderId="28" xfId="0" applyNumberFormat="1" applyFont="1" applyBorder="1" applyAlignment="1" applyProtection="1">
      <alignment wrapText="1"/>
      <protection hidden="1"/>
    </xf>
    <xf numFmtId="169" fontId="2" fillId="0" borderId="23" xfId="0" applyNumberFormat="1" applyFont="1" applyBorder="1" applyAlignment="1" applyProtection="1">
      <alignment wrapText="1"/>
      <protection hidden="1"/>
    </xf>
    <xf numFmtId="169" fontId="2" fillId="0" borderId="22" xfId="0" applyNumberFormat="1" applyFont="1" applyBorder="1" applyAlignment="1" applyProtection="1">
      <alignment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/>
      <protection hidden="1"/>
    </xf>
    <xf numFmtId="1" fontId="1" fillId="0" borderId="33" xfId="0" applyNumberFormat="1" applyFon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"/>
  <sheetViews>
    <sheetView showGridLines="0" tabSelected="1" topLeftCell="A3" workbookViewId="0">
      <selection activeCell="Z18" activeCellId="1" sqref="Z16 Z18"/>
    </sheetView>
  </sheetViews>
  <sheetFormatPr defaultColWidth="9.140625" defaultRowHeight="12.75" x14ac:dyDescent="0.2"/>
  <cols>
    <col min="1" max="1" width="1.42578125" customWidth="1"/>
    <col min="2" max="9" width="0" hidden="1" customWidth="1"/>
    <col min="10" max="10" width="28.5703125" customWidth="1"/>
    <col min="11" max="11" width="7" customWidth="1"/>
    <col min="12" max="12" width="0" hidden="1" customWidth="1"/>
    <col min="13" max="13" width="7" customWidth="1"/>
    <col min="14" max="14" width="10.42578125" customWidth="1"/>
    <col min="15" max="15" width="0" hidden="1" customWidth="1"/>
    <col min="16" max="16" width="4.28515625" customWidth="1"/>
    <col min="17" max="17" width="3.5703125" customWidth="1"/>
    <col min="18" max="18" width="4.28515625" customWidth="1"/>
    <col min="19" max="19" width="7.140625" customWidth="1"/>
    <col min="20" max="20" width="9.28515625" customWidth="1"/>
    <col min="21" max="21" width="0" hidden="1" customWidth="1"/>
    <col min="22" max="22" width="14.28515625" customWidth="1"/>
    <col min="23" max="25" width="0" hidden="1" customWidth="1"/>
    <col min="26" max="27" width="12.85546875" customWidth="1"/>
    <col min="28" max="28" width="0" hidden="1" customWidth="1"/>
    <col min="29" max="29" width="0.7109375" customWidth="1"/>
    <col min="30" max="256" width="9.140625" customWidth="1"/>
  </cols>
  <sheetData>
    <row r="1" spans="1:29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28" t="s">
        <v>46</v>
      </c>
      <c r="AA1" s="128"/>
      <c r="AB1" s="1"/>
      <c r="AC1" s="1"/>
    </row>
    <row r="2" spans="1:29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28" t="s">
        <v>47</v>
      </c>
      <c r="AA2" s="128"/>
      <c r="AB2" s="1"/>
      <c r="AC2" s="1"/>
    </row>
    <row r="3" spans="1:29" ht="16.5" customHeight="1" x14ac:dyDescent="0.2">
      <c r="A3" s="112"/>
      <c r="B3" s="111"/>
      <c r="C3" s="111"/>
      <c r="D3" s="111"/>
      <c r="E3" s="111"/>
      <c r="F3" s="111"/>
      <c r="G3" s="111"/>
      <c r="H3" s="111"/>
      <c r="I3" s="111"/>
      <c r="J3" s="127" t="s">
        <v>48</v>
      </c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"/>
      <c r="AC3" s="1"/>
    </row>
    <row r="4" spans="1:29" ht="21" customHeight="1" x14ac:dyDescent="0.2">
      <c r="A4" s="112"/>
      <c r="B4" s="111"/>
      <c r="C4" s="111"/>
      <c r="D4" s="111"/>
      <c r="E4" s="111"/>
      <c r="F4" s="111"/>
      <c r="G4" s="111"/>
      <c r="H4" s="111"/>
      <c r="I4" s="111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"/>
      <c r="AC4" s="1"/>
    </row>
    <row r="5" spans="1:29" ht="12.75" customHeight="1" thickBo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"/>
      <c r="O5" s="110"/>
      <c r="P5" s="110"/>
      <c r="Q5" s="110"/>
      <c r="R5" s="110"/>
      <c r="S5" s="110"/>
      <c r="T5" s="110"/>
      <c r="U5" s="110"/>
      <c r="V5" s="1"/>
      <c r="W5" s="1"/>
      <c r="X5" s="1"/>
      <c r="Y5" s="1"/>
      <c r="Z5" s="1"/>
      <c r="AA5" s="1"/>
      <c r="AB5" s="1"/>
      <c r="AC5" s="1"/>
    </row>
    <row r="6" spans="1:29" ht="18.600000000000001" customHeight="1" thickBot="1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8" t="s">
        <v>45</v>
      </c>
      <c r="K6" s="117" t="s">
        <v>44</v>
      </c>
      <c r="L6" s="110"/>
      <c r="M6" s="118" t="s">
        <v>43</v>
      </c>
      <c r="N6" s="117" t="s">
        <v>42</v>
      </c>
      <c r="O6" s="110"/>
      <c r="P6" s="117" t="s">
        <v>41</v>
      </c>
      <c r="Q6" s="117"/>
      <c r="R6" s="117"/>
      <c r="S6" s="118"/>
      <c r="T6" s="117" t="s">
        <v>40</v>
      </c>
      <c r="U6" s="110"/>
      <c r="V6" s="117" t="s">
        <v>39</v>
      </c>
      <c r="W6" s="117"/>
      <c r="X6" s="117"/>
      <c r="Y6" s="117"/>
      <c r="Z6" s="117"/>
      <c r="AA6" s="117"/>
      <c r="AB6" s="1"/>
      <c r="AC6" s="1"/>
    </row>
    <row r="7" spans="1:29" ht="20.45" customHeight="1" thickBot="1" x14ac:dyDescent="0.25">
      <c r="A7" s="110"/>
      <c r="B7" s="108" t="s">
        <v>38</v>
      </c>
      <c r="C7" s="107"/>
      <c r="D7" s="107"/>
      <c r="E7" s="107"/>
      <c r="F7" s="107"/>
      <c r="G7" s="107"/>
      <c r="H7" s="107"/>
      <c r="I7" s="109"/>
      <c r="J7" s="118"/>
      <c r="K7" s="119"/>
      <c r="L7" s="107"/>
      <c r="M7" s="118"/>
      <c r="N7" s="117"/>
      <c r="O7" s="107"/>
      <c r="P7" s="119"/>
      <c r="Q7" s="119"/>
      <c r="R7" s="119"/>
      <c r="S7" s="120"/>
      <c r="T7" s="117"/>
      <c r="U7" s="107"/>
      <c r="V7" s="103" t="s">
        <v>34</v>
      </c>
      <c r="W7" s="106" t="s">
        <v>37</v>
      </c>
      <c r="X7" s="104" t="s">
        <v>36</v>
      </c>
      <c r="Y7" s="105" t="s">
        <v>35</v>
      </c>
      <c r="Z7" s="104" t="s">
        <v>33</v>
      </c>
      <c r="AA7" s="103" t="s">
        <v>49</v>
      </c>
      <c r="AB7" s="1"/>
      <c r="AC7" s="1"/>
    </row>
    <row r="8" spans="1:29" ht="12.75" customHeight="1" thickBot="1" x14ac:dyDescent="0.25">
      <c r="A8" s="2"/>
      <c r="B8" s="102"/>
      <c r="C8" s="101"/>
      <c r="D8" s="101"/>
      <c r="E8" s="100"/>
      <c r="F8" s="100"/>
      <c r="G8" s="100"/>
      <c r="H8" s="100"/>
      <c r="I8" s="99"/>
      <c r="J8" s="98">
        <v>1</v>
      </c>
      <c r="K8" s="97">
        <v>2</v>
      </c>
      <c r="L8" s="94"/>
      <c r="M8" s="96">
        <v>3</v>
      </c>
      <c r="N8" s="95">
        <v>4</v>
      </c>
      <c r="O8" s="94"/>
      <c r="P8" s="129">
        <v>5</v>
      </c>
      <c r="Q8" s="129"/>
      <c r="R8" s="129"/>
      <c r="S8" s="129"/>
      <c r="T8" s="93">
        <v>6</v>
      </c>
      <c r="U8" s="92"/>
      <c r="V8" s="89">
        <v>7</v>
      </c>
      <c r="W8" s="92">
        <v>7</v>
      </c>
      <c r="X8" s="91">
        <v>8</v>
      </c>
      <c r="Y8" s="91">
        <v>9</v>
      </c>
      <c r="Z8" s="90">
        <v>8</v>
      </c>
      <c r="AA8" s="89">
        <v>9</v>
      </c>
      <c r="AB8" s="1"/>
      <c r="AC8" s="4"/>
    </row>
    <row r="9" spans="1:29" ht="32.25" customHeight="1" x14ac:dyDescent="0.2">
      <c r="A9" s="17"/>
      <c r="B9" s="123">
        <v>819</v>
      </c>
      <c r="C9" s="123"/>
      <c r="D9" s="123"/>
      <c r="E9" s="123"/>
      <c r="F9" s="123"/>
      <c r="G9" s="123"/>
      <c r="H9" s="123"/>
      <c r="I9" s="124"/>
      <c r="J9" s="88" t="s">
        <v>32</v>
      </c>
      <c r="K9" s="87">
        <v>819</v>
      </c>
      <c r="L9" s="86"/>
      <c r="M9" s="82" t="s">
        <v>2</v>
      </c>
      <c r="N9" s="85" t="s">
        <v>2</v>
      </c>
      <c r="O9" s="84"/>
      <c r="P9" s="82" t="s">
        <v>2</v>
      </c>
      <c r="Q9" s="83" t="s">
        <v>2</v>
      </c>
      <c r="R9" s="82" t="s">
        <v>2</v>
      </c>
      <c r="S9" s="81" t="s">
        <v>2</v>
      </c>
      <c r="T9" s="80" t="s">
        <v>2</v>
      </c>
      <c r="U9" s="79"/>
      <c r="V9" s="78">
        <f>V10</f>
        <v>4638645</v>
      </c>
      <c r="W9" s="78">
        <f t="shared" ref="W9:AA9" si="0">W10</f>
        <v>4498645</v>
      </c>
      <c r="X9" s="78">
        <f t="shared" si="0"/>
        <v>4628645</v>
      </c>
      <c r="Y9" s="78">
        <f t="shared" si="0"/>
        <v>4498645</v>
      </c>
      <c r="Z9" s="78">
        <f t="shared" si="0"/>
        <v>4683631</v>
      </c>
      <c r="AA9" s="78">
        <f t="shared" si="0"/>
        <v>4729067</v>
      </c>
      <c r="AB9" s="77"/>
      <c r="AC9" s="4"/>
    </row>
    <row r="10" spans="1:29" ht="12.75" customHeight="1" x14ac:dyDescent="0.2">
      <c r="A10" s="17"/>
      <c r="B10" s="76"/>
      <c r="C10" s="125">
        <v>1000</v>
      </c>
      <c r="D10" s="125"/>
      <c r="E10" s="125"/>
      <c r="F10" s="125"/>
      <c r="G10" s="125"/>
      <c r="H10" s="125"/>
      <c r="I10" s="126"/>
      <c r="J10" s="72" t="s">
        <v>31</v>
      </c>
      <c r="K10" s="71">
        <v>819</v>
      </c>
      <c r="L10" s="55"/>
      <c r="M10" s="68">
        <v>10</v>
      </c>
      <c r="N10" s="70" t="s">
        <v>2</v>
      </c>
      <c r="O10" s="53"/>
      <c r="P10" s="68" t="s">
        <v>2</v>
      </c>
      <c r="Q10" s="69" t="s">
        <v>2</v>
      </c>
      <c r="R10" s="68" t="s">
        <v>2</v>
      </c>
      <c r="S10" s="67" t="s">
        <v>2</v>
      </c>
      <c r="T10" s="66" t="s">
        <v>2</v>
      </c>
      <c r="U10" s="48"/>
      <c r="V10" s="65">
        <f>V11+V17</f>
        <v>4638645</v>
      </c>
      <c r="W10" s="65">
        <f t="shared" ref="W10:AA10" si="1">W11+W17</f>
        <v>4498645</v>
      </c>
      <c r="X10" s="65">
        <f t="shared" si="1"/>
        <v>4628645</v>
      </c>
      <c r="Y10" s="65">
        <f t="shared" si="1"/>
        <v>4498645</v>
      </c>
      <c r="Z10" s="65">
        <f t="shared" si="1"/>
        <v>4683631</v>
      </c>
      <c r="AA10" s="65">
        <f t="shared" si="1"/>
        <v>4729067</v>
      </c>
      <c r="AB10" s="41"/>
      <c r="AC10" s="4"/>
    </row>
    <row r="11" spans="1:29" ht="12.75" customHeight="1" x14ac:dyDescent="0.2">
      <c r="A11" s="17"/>
      <c r="B11" s="63"/>
      <c r="C11" s="75"/>
      <c r="D11" s="121">
        <v>1001</v>
      </c>
      <c r="E11" s="121"/>
      <c r="F11" s="121"/>
      <c r="G11" s="121"/>
      <c r="H11" s="121"/>
      <c r="I11" s="122"/>
      <c r="J11" s="57" t="s">
        <v>30</v>
      </c>
      <c r="K11" s="56">
        <v>819</v>
      </c>
      <c r="L11" s="55"/>
      <c r="M11" s="51">
        <v>10</v>
      </c>
      <c r="N11" s="54">
        <v>1</v>
      </c>
      <c r="O11" s="53"/>
      <c r="P11" s="51" t="s">
        <v>2</v>
      </c>
      <c r="Q11" s="52" t="s">
        <v>2</v>
      </c>
      <c r="R11" s="51" t="s">
        <v>2</v>
      </c>
      <c r="S11" s="50" t="s">
        <v>2</v>
      </c>
      <c r="T11" s="49" t="s">
        <v>2</v>
      </c>
      <c r="U11" s="48"/>
      <c r="V11" s="47">
        <f>V12</f>
        <v>4498645</v>
      </c>
      <c r="W11" s="47">
        <f t="shared" ref="W9:AA11" si="2">W12</f>
        <v>4498645</v>
      </c>
      <c r="X11" s="47">
        <f t="shared" si="2"/>
        <v>4498645</v>
      </c>
      <c r="Y11" s="47">
        <f t="shared" si="2"/>
        <v>4498645</v>
      </c>
      <c r="Z11" s="47">
        <f>Z12</f>
        <v>4543631</v>
      </c>
      <c r="AA11" s="47">
        <f t="shared" si="2"/>
        <v>4589067</v>
      </c>
      <c r="AB11" s="41"/>
      <c r="AC11" s="4"/>
    </row>
    <row r="12" spans="1:29" ht="92.25" customHeight="1" x14ac:dyDescent="0.2">
      <c r="A12" s="17"/>
      <c r="B12" s="63"/>
      <c r="C12" s="62"/>
      <c r="D12" s="74"/>
      <c r="E12" s="113" t="s">
        <v>29</v>
      </c>
      <c r="F12" s="113"/>
      <c r="G12" s="113"/>
      <c r="H12" s="113"/>
      <c r="I12" s="114"/>
      <c r="J12" s="72" t="s">
        <v>28</v>
      </c>
      <c r="K12" s="71">
        <v>819</v>
      </c>
      <c r="L12" s="55"/>
      <c r="M12" s="68">
        <v>10</v>
      </c>
      <c r="N12" s="70">
        <v>1</v>
      </c>
      <c r="O12" s="53"/>
      <c r="P12" s="68" t="s">
        <v>22</v>
      </c>
      <c r="Q12" s="69" t="s">
        <v>16</v>
      </c>
      <c r="R12" s="68" t="s">
        <v>4</v>
      </c>
      <c r="S12" s="67" t="s">
        <v>13</v>
      </c>
      <c r="T12" s="66" t="s">
        <v>2</v>
      </c>
      <c r="U12" s="48"/>
      <c r="V12" s="65">
        <f>V13</f>
        <v>4498645</v>
      </c>
      <c r="W12" s="65">
        <f t="shared" ref="W12:AA12" si="3">W13</f>
        <v>4498645</v>
      </c>
      <c r="X12" s="65">
        <f t="shared" si="3"/>
        <v>4498645</v>
      </c>
      <c r="Y12" s="65">
        <f t="shared" si="3"/>
        <v>4498645</v>
      </c>
      <c r="Z12" s="65">
        <f>Z13</f>
        <v>4543631</v>
      </c>
      <c r="AA12" s="65">
        <f t="shared" si="3"/>
        <v>4589067</v>
      </c>
      <c r="AB12" s="41"/>
      <c r="AC12" s="4"/>
    </row>
    <row r="13" spans="1:29" ht="71.25" customHeight="1" x14ac:dyDescent="0.2">
      <c r="A13" s="17"/>
      <c r="B13" s="63"/>
      <c r="C13" s="62"/>
      <c r="D13" s="61"/>
      <c r="E13" s="73"/>
      <c r="F13" s="113" t="s">
        <v>27</v>
      </c>
      <c r="G13" s="113"/>
      <c r="H13" s="113"/>
      <c r="I13" s="114"/>
      <c r="J13" s="72" t="s">
        <v>26</v>
      </c>
      <c r="K13" s="71">
        <v>819</v>
      </c>
      <c r="L13" s="55"/>
      <c r="M13" s="68">
        <v>10</v>
      </c>
      <c r="N13" s="70">
        <v>1</v>
      </c>
      <c r="O13" s="53"/>
      <c r="P13" s="68" t="s">
        <v>22</v>
      </c>
      <c r="Q13" s="69" t="s">
        <v>5</v>
      </c>
      <c r="R13" s="68" t="s">
        <v>4</v>
      </c>
      <c r="S13" s="67" t="s">
        <v>13</v>
      </c>
      <c r="T13" s="66" t="s">
        <v>2</v>
      </c>
      <c r="U13" s="48"/>
      <c r="V13" s="65">
        <f>V14</f>
        <v>4498645</v>
      </c>
      <c r="W13" s="65">
        <f t="shared" ref="W13:AA13" si="4">W14</f>
        <v>4498645</v>
      </c>
      <c r="X13" s="65">
        <f t="shared" si="4"/>
        <v>4498645</v>
      </c>
      <c r="Y13" s="65">
        <f t="shared" si="4"/>
        <v>4498645</v>
      </c>
      <c r="Z13" s="65">
        <f t="shared" si="4"/>
        <v>4543631</v>
      </c>
      <c r="AA13" s="65">
        <f t="shared" si="4"/>
        <v>4589067</v>
      </c>
      <c r="AB13" s="41"/>
      <c r="AC13" s="4"/>
    </row>
    <row r="14" spans="1:29" ht="21.75" customHeight="1" x14ac:dyDescent="0.2">
      <c r="A14" s="17"/>
      <c r="B14" s="63"/>
      <c r="C14" s="62"/>
      <c r="D14" s="61"/>
      <c r="E14" s="60"/>
      <c r="F14" s="60"/>
      <c r="G14" s="64"/>
      <c r="H14" s="115" t="s">
        <v>25</v>
      </c>
      <c r="I14" s="116"/>
      <c r="J14" s="57" t="s">
        <v>24</v>
      </c>
      <c r="K14" s="56">
        <v>819</v>
      </c>
      <c r="L14" s="55"/>
      <c r="M14" s="51">
        <v>10</v>
      </c>
      <c r="N14" s="54">
        <v>1</v>
      </c>
      <c r="O14" s="53"/>
      <c r="P14" s="51" t="s">
        <v>22</v>
      </c>
      <c r="Q14" s="52" t="s">
        <v>5</v>
      </c>
      <c r="R14" s="51" t="s">
        <v>4</v>
      </c>
      <c r="S14" s="50" t="s">
        <v>21</v>
      </c>
      <c r="T14" s="49" t="s">
        <v>2</v>
      </c>
      <c r="U14" s="48"/>
      <c r="V14" s="47">
        <v>4498645</v>
      </c>
      <c r="W14" s="47">
        <v>4498645</v>
      </c>
      <c r="X14" s="47">
        <v>4498645</v>
      </c>
      <c r="Y14" s="47">
        <v>4498645</v>
      </c>
      <c r="Z14" s="47">
        <f>Z15</f>
        <v>4543631</v>
      </c>
      <c r="AA14" s="47">
        <f>AA15</f>
        <v>4589067</v>
      </c>
      <c r="AB14" s="41"/>
      <c r="AC14" s="4"/>
    </row>
    <row r="15" spans="1:29" ht="21.75" customHeight="1" x14ac:dyDescent="0.2">
      <c r="A15" s="17"/>
      <c r="B15" s="63"/>
      <c r="C15" s="62"/>
      <c r="D15" s="61"/>
      <c r="E15" s="60"/>
      <c r="F15" s="60"/>
      <c r="G15" s="59"/>
      <c r="H15" s="59"/>
      <c r="I15" s="58" t="s">
        <v>9</v>
      </c>
      <c r="J15" s="57" t="s">
        <v>10</v>
      </c>
      <c r="K15" s="56">
        <v>819</v>
      </c>
      <c r="L15" s="55"/>
      <c r="M15" s="51">
        <v>10</v>
      </c>
      <c r="N15" s="54">
        <v>1</v>
      </c>
      <c r="O15" s="53"/>
      <c r="P15" s="51" t="s">
        <v>22</v>
      </c>
      <c r="Q15" s="52" t="s">
        <v>5</v>
      </c>
      <c r="R15" s="51" t="s">
        <v>4</v>
      </c>
      <c r="S15" s="50" t="s">
        <v>21</v>
      </c>
      <c r="T15" s="49" t="s">
        <v>9</v>
      </c>
      <c r="U15" s="48"/>
      <c r="V15" s="47">
        <v>4498645</v>
      </c>
      <c r="W15" s="47">
        <v>4498645</v>
      </c>
      <c r="X15" s="47">
        <v>4498645</v>
      </c>
      <c r="Y15" s="47">
        <v>4498645</v>
      </c>
      <c r="Z15" s="47">
        <f>Z16</f>
        <v>4543631</v>
      </c>
      <c r="AA15" s="47">
        <f>AA16</f>
        <v>4589067</v>
      </c>
      <c r="AB15" s="41"/>
      <c r="AC15" s="4"/>
    </row>
    <row r="16" spans="1:29" ht="21.75" customHeight="1" x14ac:dyDescent="0.2">
      <c r="A16" s="17"/>
      <c r="B16" s="63"/>
      <c r="C16" s="62"/>
      <c r="D16" s="61"/>
      <c r="E16" s="60"/>
      <c r="F16" s="60"/>
      <c r="G16" s="59"/>
      <c r="H16" s="59"/>
      <c r="I16" s="58" t="s">
        <v>20</v>
      </c>
      <c r="J16" s="57" t="s">
        <v>23</v>
      </c>
      <c r="K16" s="56">
        <v>819</v>
      </c>
      <c r="L16" s="55"/>
      <c r="M16" s="51">
        <v>10</v>
      </c>
      <c r="N16" s="54">
        <v>1</v>
      </c>
      <c r="O16" s="53"/>
      <c r="P16" s="51" t="s">
        <v>22</v>
      </c>
      <c r="Q16" s="52" t="s">
        <v>5</v>
      </c>
      <c r="R16" s="51" t="s">
        <v>4</v>
      </c>
      <c r="S16" s="50" t="s">
        <v>21</v>
      </c>
      <c r="T16" s="49" t="s">
        <v>20</v>
      </c>
      <c r="U16" s="48"/>
      <c r="V16" s="47">
        <v>4498645</v>
      </c>
      <c r="W16" s="46">
        <v>0</v>
      </c>
      <c r="X16" s="45">
        <v>4454105</v>
      </c>
      <c r="Y16" s="44"/>
      <c r="Z16" s="43">
        <v>4543631</v>
      </c>
      <c r="AA16" s="42">
        <v>4589067</v>
      </c>
      <c r="AB16" s="41"/>
      <c r="AC16" s="4"/>
    </row>
    <row r="17" spans="1:29" ht="12.75" customHeight="1" x14ac:dyDescent="0.2">
      <c r="A17" s="17"/>
      <c r="B17" s="63"/>
      <c r="C17" s="75"/>
      <c r="D17" s="121">
        <v>1003</v>
      </c>
      <c r="E17" s="121"/>
      <c r="F17" s="121"/>
      <c r="G17" s="121"/>
      <c r="H17" s="121"/>
      <c r="I17" s="122"/>
      <c r="J17" s="57" t="s">
        <v>19</v>
      </c>
      <c r="K17" s="56">
        <v>819</v>
      </c>
      <c r="L17" s="55"/>
      <c r="M17" s="51">
        <v>10</v>
      </c>
      <c r="N17" s="54">
        <v>3</v>
      </c>
      <c r="O17" s="53"/>
      <c r="P17" s="51" t="s">
        <v>2</v>
      </c>
      <c r="Q17" s="52" t="s">
        <v>2</v>
      </c>
      <c r="R17" s="51" t="s">
        <v>2</v>
      </c>
      <c r="S17" s="50" t="s">
        <v>2</v>
      </c>
      <c r="T17" s="49" t="s">
        <v>2</v>
      </c>
      <c r="U17" s="48"/>
      <c r="V17" s="47">
        <f>V18</f>
        <v>140000</v>
      </c>
      <c r="W17" s="47">
        <f t="shared" ref="W17:AA17" si="5">W18</f>
        <v>0</v>
      </c>
      <c r="X17" s="47">
        <f t="shared" si="5"/>
        <v>130000</v>
      </c>
      <c r="Y17" s="47">
        <f t="shared" si="5"/>
        <v>0</v>
      </c>
      <c r="Z17" s="47">
        <f t="shared" si="5"/>
        <v>140000</v>
      </c>
      <c r="AA17" s="47">
        <f t="shared" si="5"/>
        <v>140000</v>
      </c>
      <c r="AB17" s="41"/>
      <c r="AC17" s="4"/>
    </row>
    <row r="18" spans="1:29" ht="70.5" customHeight="1" x14ac:dyDescent="0.2">
      <c r="A18" s="17"/>
      <c r="B18" s="63"/>
      <c r="C18" s="62"/>
      <c r="D18" s="74"/>
      <c r="E18" s="113" t="s">
        <v>18</v>
      </c>
      <c r="F18" s="113"/>
      <c r="G18" s="113"/>
      <c r="H18" s="113"/>
      <c r="I18" s="114"/>
      <c r="J18" s="72" t="s">
        <v>17</v>
      </c>
      <c r="K18" s="71">
        <v>819</v>
      </c>
      <c r="L18" s="55"/>
      <c r="M18" s="68">
        <v>10</v>
      </c>
      <c r="N18" s="70">
        <v>3</v>
      </c>
      <c r="O18" s="53"/>
      <c r="P18" s="68" t="s">
        <v>6</v>
      </c>
      <c r="Q18" s="69" t="s">
        <v>16</v>
      </c>
      <c r="R18" s="68" t="s">
        <v>4</v>
      </c>
      <c r="S18" s="67" t="s">
        <v>13</v>
      </c>
      <c r="T18" s="66" t="s">
        <v>2</v>
      </c>
      <c r="U18" s="48"/>
      <c r="V18" s="65">
        <f>V19</f>
        <v>140000</v>
      </c>
      <c r="W18" s="65">
        <f t="shared" ref="W18:AA21" si="6">W19</f>
        <v>0</v>
      </c>
      <c r="X18" s="65">
        <f t="shared" si="6"/>
        <v>130000</v>
      </c>
      <c r="Y18" s="65">
        <f t="shared" si="6"/>
        <v>0</v>
      </c>
      <c r="Z18" s="65">
        <f t="shared" si="6"/>
        <v>140000</v>
      </c>
      <c r="AA18" s="65">
        <f t="shared" si="6"/>
        <v>140000</v>
      </c>
      <c r="AB18" s="41"/>
      <c r="AC18" s="4"/>
    </row>
    <row r="19" spans="1:29" ht="70.5" customHeight="1" x14ac:dyDescent="0.2">
      <c r="A19" s="17"/>
      <c r="B19" s="63"/>
      <c r="C19" s="62"/>
      <c r="D19" s="61"/>
      <c r="E19" s="73"/>
      <c r="F19" s="113" t="s">
        <v>15</v>
      </c>
      <c r="G19" s="113"/>
      <c r="H19" s="113"/>
      <c r="I19" s="114"/>
      <c r="J19" s="72" t="s">
        <v>14</v>
      </c>
      <c r="K19" s="71">
        <v>819</v>
      </c>
      <c r="L19" s="55"/>
      <c r="M19" s="68">
        <v>10</v>
      </c>
      <c r="N19" s="70">
        <v>3</v>
      </c>
      <c r="O19" s="53"/>
      <c r="P19" s="68" t="s">
        <v>6</v>
      </c>
      <c r="Q19" s="69" t="s">
        <v>5</v>
      </c>
      <c r="R19" s="68" t="s">
        <v>4</v>
      </c>
      <c r="S19" s="67" t="s">
        <v>13</v>
      </c>
      <c r="T19" s="66" t="s">
        <v>2</v>
      </c>
      <c r="U19" s="48"/>
      <c r="V19" s="65">
        <f>V20</f>
        <v>140000</v>
      </c>
      <c r="W19" s="65">
        <f t="shared" si="6"/>
        <v>0</v>
      </c>
      <c r="X19" s="65">
        <f t="shared" si="6"/>
        <v>130000</v>
      </c>
      <c r="Y19" s="65">
        <f t="shared" si="6"/>
        <v>0</v>
      </c>
      <c r="Z19" s="65">
        <f t="shared" si="6"/>
        <v>140000</v>
      </c>
      <c r="AA19" s="65">
        <f t="shared" si="6"/>
        <v>140000</v>
      </c>
      <c r="AB19" s="41"/>
      <c r="AC19" s="4"/>
    </row>
    <row r="20" spans="1:29" ht="102" customHeight="1" x14ac:dyDescent="0.2">
      <c r="A20" s="17"/>
      <c r="B20" s="63"/>
      <c r="C20" s="62"/>
      <c r="D20" s="61"/>
      <c r="E20" s="60"/>
      <c r="F20" s="60"/>
      <c r="G20" s="64"/>
      <c r="H20" s="115" t="s">
        <v>12</v>
      </c>
      <c r="I20" s="116"/>
      <c r="J20" s="57" t="s">
        <v>11</v>
      </c>
      <c r="K20" s="56">
        <v>819</v>
      </c>
      <c r="L20" s="55"/>
      <c r="M20" s="51">
        <v>10</v>
      </c>
      <c r="N20" s="54">
        <v>3</v>
      </c>
      <c r="O20" s="53"/>
      <c r="P20" s="51" t="s">
        <v>6</v>
      </c>
      <c r="Q20" s="52" t="s">
        <v>5</v>
      </c>
      <c r="R20" s="51" t="s">
        <v>4</v>
      </c>
      <c r="S20" s="50" t="s">
        <v>3</v>
      </c>
      <c r="T20" s="49" t="s">
        <v>2</v>
      </c>
      <c r="U20" s="48"/>
      <c r="V20" s="47">
        <f>V21</f>
        <v>140000</v>
      </c>
      <c r="W20" s="47">
        <f t="shared" si="6"/>
        <v>0</v>
      </c>
      <c r="X20" s="47">
        <f t="shared" si="6"/>
        <v>130000</v>
      </c>
      <c r="Y20" s="47">
        <f t="shared" si="6"/>
        <v>0</v>
      </c>
      <c r="Z20" s="47">
        <f t="shared" si="6"/>
        <v>140000</v>
      </c>
      <c r="AA20" s="47">
        <f t="shared" si="6"/>
        <v>140000</v>
      </c>
      <c r="AB20" s="41"/>
      <c r="AC20" s="4"/>
    </row>
    <row r="21" spans="1:29" ht="21.75" customHeight="1" x14ac:dyDescent="0.2">
      <c r="A21" s="17"/>
      <c r="B21" s="63"/>
      <c r="C21" s="62"/>
      <c r="D21" s="61"/>
      <c r="E21" s="60"/>
      <c r="F21" s="60"/>
      <c r="G21" s="59"/>
      <c r="H21" s="59"/>
      <c r="I21" s="58" t="s">
        <v>9</v>
      </c>
      <c r="J21" s="57" t="s">
        <v>10</v>
      </c>
      <c r="K21" s="56">
        <v>819</v>
      </c>
      <c r="L21" s="55"/>
      <c r="M21" s="51">
        <v>10</v>
      </c>
      <c r="N21" s="54">
        <v>3</v>
      </c>
      <c r="O21" s="53"/>
      <c r="P21" s="51" t="s">
        <v>6</v>
      </c>
      <c r="Q21" s="52" t="s">
        <v>5</v>
      </c>
      <c r="R21" s="51" t="s">
        <v>4</v>
      </c>
      <c r="S21" s="50" t="s">
        <v>3</v>
      </c>
      <c r="T21" s="49" t="s">
        <v>9</v>
      </c>
      <c r="U21" s="48"/>
      <c r="V21" s="47">
        <f>V22</f>
        <v>140000</v>
      </c>
      <c r="W21" s="47">
        <f t="shared" si="6"/>
        <v>0</v>
      </c>
      <c r="X21" s="47">
        <f t="shared" si="6"/>
        <v>130000</v>
      </c>
      <c r="Y21" s="47">
        <f t="shared" si="6"/>
        <v>0</v>
      </c>
      <c r="Z21" s="47">
        <f t="shared" si="6"/>
        <v>140000</v>
      </c>
      <c r="AA21" s="47">
        <f t="shared" si="6"/>
        <v>140000</v>
      </c>
      <c r="AB21" s="41"/>
      <c r="AC21" s="4"/>
    </row>
    <row r="22" spans="1:29" ht="24.75" customHeight="1" thickBot="1" x14ac:dyDescent="0.25">
      <c r="A22" s="17"/>
      <c r="B22" s="40"/>
      <c r="C22" s="39"/>
      <c r="D22" s="38"/>
      <c r="E22" s="37"/>
      <c r="F22" s="37"/>
      <c r="G22" s="36"/>
      <c r="H22" s="36"/>
      <c r="I22" s="35" t="s">
        <v>7</v>
      </c>
      <c r="J22" s="34" t="s">
        <v>8</v>
      </c>
      <c r="K22" s="33">
        <v>819</v>
      </c>
      <c r="L22" s="32"/>
      <c r="M22" s="28">
        <v>10</v>
      </c>
      <c r="N22" s="31">
        <v>3</v>
      </c>
      <c r="O22" s="30"/>
      <c r="P22" s="28" t="s">
        <v>6</v>
      </c>
      <c r="Q22" s="29" t="s">
        <v>5</v>
      </c>
      <c r="R22" s="28" t="s">
        <v>4</v>
      </c>
      <c r="S22" s="27" t="s">
        <v>3</v>
      </c>
      <c r="T22" s="26" t="s">
        <v>7</v>
      </c>
      <c r="U22" s="25"/>
      <c r="V22" s="24">
        <v>140000</v>
      </c>
      <c r="W22" s="23">
        <v>0</v>
      </c>
      <c r="X22" s="22">
        <v>130000</v>
      </c>
      <c r="Y22" s="21"/>
      <c r="Z22" s="20">
        <v>140000</v>
      </c>
      <c r="AA22" s="19">
        <v>140000</v>
      </c>
      <c r="AB22" s="18"/>
      <c r="AC22" s="4"/>
    </row>
    <row r="23" spans="1:29" ht="12.75" hidden="1" customHeight="1" x14ac:dyDescent="0.2">
      <c r="A23" s="17"/>
      <c r="B23" s="16"/>
      <c r="C23" s="15"/>
      <c r="D23" s="15"/>
      <c r="E23" s="15"/>
      <c r="F23" s="15"/>
      <c r="G23" s="15"/>
      <c r="H23" s="15"/>
      <c r="I23" s="2"/>
      <c r="J23" s="2" t="s">
        <v>2</v>
      </c>
      <c r="K23" s="1">
        <v>819</v>
      </c>
      <c r="L23" s="2"/>
      <c r="M23" s="2">
        <v>10</v>
      </c>
      <c r="N23" s="2">
        <v>3</v>
      </c>
      <c r="O23" s="2"/>
      <c r="P23" s="2" t="s">
        <v>6</v>
      </c>
      <c r="Q23" s="2" t="s">
        <v>5</v>
      </c>
      <c r="R23" s="2" t="s">
        <v>4</v>
      </c>
      <c r="S23" s="2" t="s">
        <v>3</v>
      </c>
      <c r="T23" s="2" t="s">
        <v>2</v>
      </c>
      <c r="U23" s="2"/>
      <c r="V23" s="13">
        <v>4584105</v>
      </c>
      <c r="W23" s="13">
        <v>0</v>
      </c>
      <c r="X23" s="13">
        <v>4584105</v>
      </c>
      <c r="Y23" s="14">
        <v>0</v>
      </c>
      <c r="Z23" s="13">
        <v>4584105</v>
      </c>
      <c r="AA23" s="12">
        <v>4584105</v>
      </c>
      <c r="AB23" s="1"/>
      <c r="AC23" s="4"/>
    </row>
    <row r="24" spans="1:29" ht="12.75" customHeight="1" thickBot="1" x14ac:dyDescent="0.25">
      <c r="A24" s="11"/>
      <c r="B24" s="10"/>
      <c r="C24" s="6"/>
      <c r="D24" s="6"/>
      <c r="E24" s="6"/>
      <c r="F24" s="6"/>
      <c r="G24" s="6"/>
      <c r="H24" s="6"/>
      <c r="I24" s="9"/>
      <c r="J24" s="8" t="s">
        <v>1</v>
      </c>
      <c r="K24" s="6"/>
      <c r="L24" s="6"/>
      <c r="M24" s="6"/>
      <c r="N24" s="6"/>
      <c r="O24" s="6"/>
      <c r="P24" s="6"/>
      <c r="Q24" s="6"/>
      <c r="R24" s="6"/>
      <c r="S24" s="6"/>
      <c r="T24" s="7"/>
      <c r="U24" s="6"/>
      <c r="V24" s="5">
        <f>V9</f>
        <v>4638645</v>
      </c>
      <c r="W24" s="5">
        <f t="shared" ref="W24:AC24" si="7">W9</f>
        <v>4498645</v>
      </c>
      <c r="X24" s="5">
        <f t="shared" si="7"/>
        <v>4628645</v>
      </c>
      <c r="Y24" s="5">
        <f t="shared" si="7"/>
        <v>4498645</v>
      </c>
      <c r="Z24" s="5">
        <f t="shared" si="7"/>
        <v>4683631</v>
      </c>
      <c r="AA24" s="5">
        <f t="shared" si="7"/>
        <v>4729067</v>
      </c>
      <c r="AB24" s="5">
        <f t="shared" si="7"/>
        <v>0</v>
      </c>
      <c r="AC24" s="5">
        <f t="shared" si="7"/>
        <v>0</v>
      </c>
    </row>
    <row r="25" spans="1:29" ht="12.75" customHeight="1" x14ac:dyDescent="0.2">
      <c r="A25" s="1"/>
      <c r="B25" s="3"/>
      <c r="C25" s="3"/>
      <c r="D25" s="3"/>
      <c r="E25" s="3"/>
      <c r="F25" s="3"/>
      <c r="G25" s="3"/>
      <c r="H25" s="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1.25" customHeight="1" x14ac:dyDescent="0.2">
      <c r="A26" s="1" t="s">
        <v>0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</sheetData>
  <mergeCells count="21">
    <mergeCell ref="J3:AA4"/>
    <mergeCell ref="Z1:AA1"/>
    <mergeCell ref="Z2:AA2"/>
    <mergeCell ref="V6:AA6"/>
    <mergeCell ref="P8:S8"/>
    <mergeCell ref="F19:I19"/>
    <mergeCell ref="H14:I14"/>
    <mergeCell ref="H20:I20"/>
    <mergeCell ref="P6:S7"/>
    <mergeCell ref="T6:T7"/>
    <mergeCell ref="D17:I17"/>
    <mergeCell ref="E12:I12"/>
    <mergeCell ref="J6:J7"/>
    <mergeCell ref="K6:K7"/>
    <mergeCell ref="M6:M7"/>
    <mergeCell ref="N6:N7"/>
    <mergeCell ref="B9:I9"/>
    <mergeCell ref="C10:I10"/>
    <mergeCell ref="D11:I11"/>
    <mergeCell ref="E18:I18"/>
    <mergeCell ref="F13:I13"/>
  </mergeCells>
  <pageMargins left="0.59055118110236227" right="0.19685039370078741" top="0.98425196850393704" bottom="0.98425196850393704" header="0.51181102362204722" footer="0.51181102362204722"/>
  <pageSetup paperSize="9" scale="78" fitToHeight="0"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БА_2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2023-11-09T13:38:31Z</cp:lastPrinted>
  <dcterms:created xsi:type="dcterms:W3CDTF">2023-11-09T13:34:49Z</dcterms:created>
  <dcterms:modified xsi:type="dcterms:W3CDTF">2024-11-19T08:03:21Z</dcterms:modified>
</cp:coreProperties>
</file>