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\\192.168.1.98\бюджетный отдел\МУНИЦИПАЛЬНЫЙ ОКРУГ\СЕССИИ СОБРАНИЯ ДЕПУТАТОВ 2025\ОТЧЕТ об исполнении бюджета 2024\СМИ\"/>
    </mc:Choice>
  </mc:AlternateContent>
  <xr:revisionPtr revIDLastSave="0" documentId="13_ncr:1_{1A2C0F4C-5453-4766-A08A-0292FAD9E4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4" r:id="rId1"/>
  </sheets>
  <definedNames>
    <definedName name="_xlnm.Print_Titles" localSheetId="0">Источники!$3:$3</definedName>
    <definedName name="_xlnm.Print_Area" localSheetId="0">Источники!$A$1:$E$17</definedName>
  </definedNames>
  <calcPr calcId="181029" refMode="R1C1"/>
</workbook>
</file>

<file path=xl/calcChain.xml><?xml version="1.0" encoding="utf-8"?>
<calcChain xmlns="http://schemas.openxmlformats.org/spreadsheetml/2006/main">
  <c r="D15" i="4" l="1"/>
  <c r="D14" i="4"/>
  <c r="C11" i="4" l="1"/>
  <c r="D11" i="4"/>
  <c r="E11" i="4"/>
  <c r="E13" i="4" l="1"/>
  <c r="C13" i="4"/>
  <c r="D13" i="4" s="1"/>
  <c r="D5" i="4"/>
  <c r="E5" i="4"/>
  <c r="C5" i="4"/>
  <c r="C4" i="4" l="1"/>
  <c r="E4" i="4"/>
  <c r="D4" i="4"/>
</calcChain>
</file>

<file path=xl/sharedStrings.xml><?xml version="1.0" encoding="utf-8"?>
<sst xmlns="http://schemas.openxmlformats.org/spreadsheetml/2006/main" count="30" uniqueCount="30">
  <si>
    <t>х</t>
  </si>
  <si>
    <t>Источники финансирования дефицита бюджетов - всего</t>
  </si>
  <si>
    <t>Кредиты кредитных организаций в валюте Российской Федерации</t>
  </si>
  <si>
    <t xml:space="preserve"> 000 0102000000 0000 000</t>
  </si>
  <si>
    <t>Привлечение кредитов от кредитных организаций бюджетами муниципальных округов в валюте Российской Федерации</t>
  </si>
  <si>
    <t xml:space="preserve"> 000 0102000014 0000 710</t>
  </si>
  <si>
    <t>Бюджетные кредиты из других бюджетов бюджетной системы Российской Федерации</t>
  </si>
  <si>
    <t xml:space="preserve"> 000 0103000000 0000 000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</si>
  <si>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</si>
  <si>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 xml:space="preserve"> 000 0103010014 0000 710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</si>
  <si>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</si>
  <si>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 000 0103010014 0000 810</t>
  </si>
  <si>
    <t>Иные источники внутреннего финансирования дефицитов бюджетов</t>
  </si>
  <si>
    <t xml:space="preserve"> 000 0106000000 0000 000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</si>
  <si>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</si>
  <si>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000 0106100214 0000 550</t>
  </si>
  <si>
    <t>Изменение остатков средств на счетах по учету средств бюджетов</t>
  </si>
  <si>
    <t xml:space="preserve"> 000 0105000000 0000 000</t>
  </si>
  <si>
    <t>Увеличение прочих остатков денежных средств бюджетов муниципальных округов</t>
  </si>
  <si>
    <t xml:space="preserve"> 000 0105020114 0000 510</t>
  </si>
  <si>
    <t>Уменьшение прочих остатков денежных средств бюджетов муниципальных округов</t>
  </si>
  <si>
    <t xml:space="preserve"> 000 0105020114 0000 610</t>
  </si>
  <si>
    <t xml:space="preserve"> Наименование показателя</t>
  </si>
  <si>
    <t>КБК</t>
  </si>
  <si>
    <t>Исполнено,    рублей</t>
  </si>
  <si>
    <t>Бюджетные назначения, утвержденные решением Собрания депутатов  Каргопольского муниципального округа,          рублей</t>
  </si>
  <si>
    <t>Погашение кредитов от кредитных организаций бюджетами муниципальных округов в валюте Российской Федерации</t>
  </si>
  <si>
    <t xml:space="preserve"> 000 0102000014 0000 810</t>
  </si>
  <si>
    <t xml:space="preserve">Утвержденные бюджетные назначения в соответствии с кассовым планом и сводной бюджетной роспиью, рублей </t>
  </si>
  <si>
    <t>ИСПОЛНЕНИЕ БЮДЖЕТА КАРГОПОЛЬСКОГО МУНИЦИПАЛЬНОГО ОКРУГА АРХАНГЕЛЬСКОЙ ОБЛАСТИ ПО ИСТОЧНИКАМ ФИНАНСИРОВАНИЯ ДЕФИЦИТА БЮДЖЕТА ЗА 2024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</si>
</sst>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4" fillId="0" borderId="1" xfId="5"/>
    <xf numFmtId="0" fontId="6" fillId="0" borderId="1" xfId="18"/>
    <xf numFmtId="0" fontId="6" fillId="2" borderId="1" xfId="54"/>
    <xf numFmtId="0" fontId="4" fillId="0" borderId="1" xfId="10" applyBorder="1"/>
    <xf numFmtId="0" fontId="1" fillId="0" borderId="1" xfId="80" applyBorder="1"/>
    <xf numFmtId="0" fontId="6" fillId="0" borderId="1" xfId="60" applyBorder="1"/>
    <xf numFmtId="49" fontId="6" fillId="0" borderId="1" xfId="59" applyBorder="1"/>
    <xf numFmtId="0" fontId="4" fillId="0" borderId="1" xfId="61" applyBorder="1"/>
    <xf numFmtId="0" fontId="22" fillId="0" borderId="47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49" fontId="17" fillId="0" borderId="48" xfId="0" applyNumberFormat="1" applyFont="1" applyBorder="1" applyAlignment="1">
      <alignment horizontal="center" vertical="center" wrapText="1"/>
    </xf>
    <xf numFmtId="49" fontId="17" fillId="0" borderId="49" xfId="0" applyNumberFormat="1" applyFont="1" applyBorder="1" applyAlignment="1">
      <alignment horizontal="center" vertical="center" wrapText="1"/>
    </xf>
    <xf numFmtId="0" fontId="4" fillId="0" borderId="1" xfId="15" applyBorder="1"/>
    <xf numFmtId="0" fontId="4" fillId="0" borderId="1" xfId="93" applyBorder="1"/>
    <xf numFmtId="0" fontId="4" fillId="0" borderId="1" xfId="77" applyBorder="1"/>
    <xf numFmtId="49" fontId="21" fillId="0" borderId="46" xfId="88" applyFont="1" applyBorder="1">
      <alignment horizontal="center"/>
    </xf>
    <xf numFmtId="49" fontId="23" fillId="0" borderId="46" xfId="88" applyFont="1" applyBorder="1">
      <alignment horizontal="center"/>
    </xf>
    <xf numFmtId="4" fontId="9" fillId="0" borderId="1" xfId="34" applyNumberFormat="1" applyBorder="1"/>
    <xf numFmtId="0" fontId="20" fillId="4" borderId="50" xfId="62" applyFont="1" applyFill="1" applyBorder="1">
      <alignment horizontal="left" wrapText="1"/>
    </xf>
    <xf numFmtId="49" fontId="20" fillId="4" borderId="51" xfId="39" applyFont="1" applyFill="1" applyBorder="1">
      <alignment horizontal="center"/>
    </xf>
    <xf numFmtId="4" fontId="20" fillId="4" borderId="52" xfId="40" applyFont="1" applyFill="1" applyBorder="1">
      <alignment horizontal="right"/>
    </xf>
    <xf numFmtId="4" fontId="20" fillId="4" borderId="53" xfId="40" applyFont="1" applyFill="1" applyBorder="1">
      <alignment horizontal="right"/>
    </xf>
    <xf numFmtId="4" fontId="20" fillId="4" borderId="54" xfId="40" applyFont="1" applyFill="1" applyBorder="1">
      <alignment horizontal="right"/>
    </xf>
    <xf numFmtId="0" fontId="20" fillId="0" borderId="46" xfId="48" applyFont="1" applyBorder="1">
      <alignment horizontal="left" wrapText="1" indent="2"/>
    </xf>
    <xf numFmtId="4" fontId="20" fillId="0" borderId="46" xfId="64" applyFont="1" applyBorder="1">
      <alignment horizontal="right"/>
    </xf>
    <xf numFmtId="0" fontId="19" fillId="0" borderId="46" xfId="48" applyFont="1" applyBorder="1">
      <alignment horizontal="left" wrapText="1" indent="2"/>
    </xf>
    <xf numFmtId="4" fontId="19" fillId="0" borderId="46" xfId="64" applyFont="1" applyBorder="1">
      <alignment horizontal="right"/>
    </xf>
    <xf numFmtId="0" fontId="12" fillId="0" borderId="46" xfId="48" applyFont="1" applyBorder="1">
      <alignment horizontal="left" wrapText="1" indent="2"/>
    </xf>
    <xf numFmtId="4" fontId="12" fillId="0" borderId="46" xfId="75" applyFont="1" applyBorder="1">
      <alignment horizontal="right"/>
    </xf>
    <xf numFmtId="49" fontId="18" fillId="0" borderId="1" xfId="0" applyNumberFormat="1" applyFont="1" applyBorder="1" applyAlignment="1">
      <alignment horizontal="center" wrapText="1"/>
    </xf>
  </cellXfs>
  <cellStyles count="168">
    <cellStyle name="br" xfId="163" xr:uid="{00000000-0005-0000-0000-000000000000}"/>
    <cellStyle name="col" xfId="162" xr:uid="{00000000-0005-0000-0000-000001000000}"/>
    <cellStyle name="style0" xfId="164" xr:uid="{00000000-0005-0000-0000-000002000000}"/>
    <cellStyle name="td" xfId="165" xr:uid="{00000000-0005-0000-0000-000003000000}"/>
    <cellStyle name="tr" xfId="161" xr:uid="{00000000-0005-0000-0000-000004000000}"/>
    <cellStyle name="xl100" xfId="80" xr:uid="{00000000-0005-0000-0000-000005000000}"/>
    <cellStyle name="xl101" xfId="86" xr:uid="{00000000-0005-0000-0000-000006000000}"/>
    <cellStyle name="xl102" xfId="82" xr:uid="{00000000-0005-0000-0000-000007000000}"/>
    <cellStyle name="xl103" xfId="90" xr:uid="{00000000-0005-0000-0000-000008000000}"/>
    <cellStyle name="xl104" xfId="93" xr:uid="{00000000-0005-0000-0000-000009000000}"/>
    <cellStyle name="xl105" xfId="78" xr:uid="{00000000-0005-0000-0000-00000A000000}"/>
    <cellStyle name="xl106" xfId="81" xr:uid="{00000000-0005-0000-0000-00000B000000}"/>
    <cellStyle name="xl107" xfId="87" xr:uid="{00000000-0005-0000-0000-00000C000000}"/>
    <cellStyle name="xl108" xfId="92" xr:uid="{00000000-0005-0000-0000-00000D000000}"/>
    <cellStyle name="xl109" xfId="79" xr:uid="{00000000-0005-0000-0000-00000E000000}"/>
    <cellStyle name="xl110" xfId="88" xr:uid="{00000000-0005-0000-0000-00000F000000}"/>
    <cellStyle name="xl111" xfId="89" xr:uid="{00000000-0005-0000-0000-000010000000}"/>
    <cellStyle name="xl112" xfId="83" xr:uid="{00000000-0005-0000-0000-000011000000}"/>
    <cellStyle name="xl113" xfId="91" xr:uid="{00000000-0005-0000-0000-000012000000}"/>
    <cellStyle name="xl114" xfId="84" xr:uid="{00000000-0005-0000-0000-000013000000}"/>
    <cellStyle name="xl115" xfId="85" xr:uid="{00000000-0005-0000-0000-000014000000}"/>
    <cellStyle name="xl116" xfId="94" xr:uid="{00000000-0005-0000-0000-000015000000}"/>
    <cellStyle name="xl117" xfId="117" xr:uid="{00000000-0005-0000-0000-000016000000}"/>
    <cellStyle name="xl118" xfId="121" xr:uid="{00000000-0005-0000-0000-000017000000}"/>
    <cellStyle name="xl119" xfId="125" xr:uid="{00000000-0005-0000-0000-000018000000}"/>
    <cellStyle name="xl120" xfId="131" xr:uid="{00000000-0005-0000-0000-000019000000}"/>
    <cellStyle name="xl121" xfId="132" xr:uid="{00000000-0005-0000-0000-00001A000000}"/>
    <cellStyle name="xl122" xfId="133" xr:uid="{00000000-0005-0000-0000-00001B000000}"/>
    <cellStyle name="xl123" xfId="135" xr:uid="{00000000-0005-0000-0000-00001C000000}"/>
    <cellStyle name="xl124" xfId="156" xr:uid="{00000000-0005-0000-0000-00001D000000}"/>
    <cellStyle name="xl125" xfId="159" xr:uid="{00000000-0005-0000-0000-00001E000000}"/>
    <cellStyle name="xl126" xfId="95" xr:uid="{00000000-0005-0000-0000-00001F000000}"/>
    <cellStyle name="xl127" xfId="98" xr:uid="{00000000-0005-0000-0000-000020000000}"/>
    <cellStyle name="xl128" xfId="101" xr:uid="{00000000-0005-0000-0000-000021000000}"/>
    <cellStyle name="xl129" xfId="103" xr:uid="{00000000-0005-0000-0000-000022000000}"/>
    <cellStyle name="xl130" xfId="108" xr:uid="{00000000-0005-0000-0000-000023000000}"/>
    <cellStyle name="xl131" xfId="110" xr:uid="{00000000-0005-0000-0000-000024000000}"/>
    <cellStyle name="xl132" xfId="112" xr:uid="{00000000-0005-0000-0000-000025000000}"/>
    <cellStyle name="xl133" xfId="113" xr:uid="{00000000-0005-0000-0000-000026000000}"/>
    <cellStyle name="xl134" xfId="118" xr:uid="{00000000-0005-0000-0000-000027000000}"/>
    <cellStyle name="xl135" xfId="122" xr:uid="{00000000-0005-0000-0000-000028000000}"/>
    <cellStyle name="xl136" xfId="126" xr:uid="{00000000-0005-0000-0000-000029000000}"/>
    <cellStyle name="xl137" xfId="134" xr:uid="{00000000-0005-0000-0000-00002A000000}"/>
    <cellStyle name="xl138" xfId="137" xr:uid="{00000000-0005-0000-0000-00002B000000}"/>
    <cellStyle name="xl139" xfId="141" xr:uid="{00000000-0005-0000-0000-00002C000000}"/>
    <cellStyle name="xl140" xfId="145" xr:uid="{00000000-0005-0000-0000-00002D000000}"/>
    <cellStyle name="xl141" xfId="149" xr:uid="{00000000-0005-0000-0000-00002E000000}"/>
    <cellStyle name="xl142" xfId="99" xr:uid="{00000000-0005-0000-0000-00002F000000}"/>
    <cellStyle name="xl143" xfId="102" xr:uid="{00000000-0005-0000-0000-000030000000}"/>
    <cellStyle name="xl144" xfId="104" xr:uid="{00000000-0005-0000-0000-000031000000}"/>
    <cellStyle name="xl145" xfId="109" xr:uid="{00000000-0005-0000-0000-000032000000}"/>
    <cellStyle name="xl146" xfId="111" xr:uid="{00000000-0005-0000-0000-000033000000}"/>
    <cellStyle name="xl147" xfId="114" xr:uid="{00000000-0005-0000-0000-000034000000}"/>
    <cellStyle name="xl148" xfId="119" xr:uid="{00000000-0005-0000-0000-000035000000}"/>
    <cellStyle name="xl149" xfId="123" xr:uid="{00000000-0005-0000-0000-000036000000}"/>
    <cellStyle name="xl150" xfId="127" xr:uid="{00000000-0005-0000-0000-000037000000}"/>
    <cellStyle name="xl151" xfId="129" xr:uid="{00000000-0005-0000-0000-000038000000}"/>
    <cellStyle name="xl152" xfId="136" xr:uid="{00000000-0005-0000-0000-000039000000}"/>
    <cellStyle name="xl153" xfId="138" xr:uid="{00000000-0005-0000-0000-00003A000000}"/>
    <cellStyle name="xl154" xfId="139" xr:uid="{00000000-0005-0000-0000-00003B000000}"/>
    <cellStyle name="xl155" xfId="140" xr:uid="{00000000-0005-0000-0000-00003C000000}"/>
    <cellStyle name="xl156" xfId="142" xr:uid="{00000000-0005-0000-0000-00003D000000}"/>
    <cellStyle name="xl157" xfId="143" xr:uid="{00000000-0005-0000-0000-00003E000000}"/>
    <cellStyle name="xl158" xfId="144" xr:uid="{00000000-0005-0000-0000-00003F000000}"/>
    <cellStyle name="xl159" xfId="146" xr:uid="{00000000-0005-0000-0000-000040000000}"/>
    <cellStyle name="xl160" xfId="147" xr:uid="{00000000-0005-0000-0000-000041000000}"/>
    <cellStyle name="xl161" xfId="148" xr:uid="{00000000-0005-0000-0000-000042000000}"/>
    <cellStyle name="xl162" xfId="150" xr:uid="{00000000-0005-0000-0000-000043000000}"/>
    <cellStyle name="xl163" xfId="97" xr:uid="{00000000-0005-0000-0000-000044000000}"/>
    <cellStyle name="xl164" xfId="105" xr:uid="{00000000-0005-0000-0000-000045000000}"/>
    <cellStyle name="xl165" xfId="115" xr:uid="{00000000-0005-0000-0000-000046000000}"/>
    <cellStyle name="xl166" xfId="120" xr:uid="{00000000-0005-0000-0000-000047000000}"/>
    <cellStyle name="xl167" xfId="124" xr:uid="{00000000-0005-0000-0000-000048000000}"/>
    <cellStyle name="xl168" xfId="128" xr:uid="{00000000-0005-0000-0000-000049000000}"/>
    <cellStyle name="xl169" xfId="151" xr:uid="{00000000-0005-0000-0000-00004A000000}"/>
    <cellStyle name="xl170" xfId="154" xr:uid="{00000000-0005-0000-0000-00004B000000}"/>
    <cellStyle name="xl171" xfId="157" xr:uid="{00000000-0005-0000-0000-00004C000000}"/>
    <cellStyle name="xl172" xfId="160" xr:uid="{00000000-0005-0000-0000-00004D000000}"/>
    <cellStyle name="xl173" xfId="152" xr:uid="{00000000-0005-0000-0000-00004E000000}"/>
    <cellStyle name="xl174" xfId="155" xr:uid="{00000000-0005-0000-0000-00004F000000}"/>
    <cellStyle name="xl175" xfId="153" xr:uid="{00000000-0005-0000-0000-000050000000}"/>
    <cellStyle name="xl176" xfId="106" xr:uid="{00000000-0005-0000-0000-000051000000}"/>
    <cellStyle name="xl177" xfId="96" xr:uid="{00000000-0005-0000-0000-000052000000}"/>
    <cellStyle name="xl178" xfId="107" xr:uid="{00000000-0005-0000-0000-000053000000}"/>
    <cellStyle name="xl179" xfId="116" xr:uid="{00000000-0005-0000-0000-000054000000}"/>
    <cellStyle name="xl180" xfId="130" xr:uid="{00000000-0005-0000-0000-000055000000}"/>
    <cellStyle name="xl181" xfId="158" xr:uid="{00000000-0005-0000-0000-000056000000}"/>
    <cellStyle name="xl182" xfId="100" xr:uid="{00000000-0005-0000-0000-000057000000}"/>
    <cellStyle name="xl21" xfId="166" xr:uid="{00000000-0005-0000-0000-000058000000}"/>
    <cellStyle name="xl22" xfId="1" xr:uid="{00000000-0005-0000-0000-000059000000}"/>
    <cellStyle name="xl23" xfId="7" xr:uid="{00000000-0005-0000-0000-00005A000000}"/>
    <cellStyle name="xl24" xfId="11" xr:uid="{00000000-0005-0000-0000-00005B000000}"/>
    <cellStyle name="xl25" xfId="18" xr:uid="{00000000-0005-0000-0000-00005C000000}"/>
    <cellStyle name="xl26" xfId="33" xr:uid="{00000000-0005-0000-0000-00005D000000}"/>
    <cellStyle name="xl27" xfId="5" xr:uid="{00000000-0005-0000-0000-00005E000000}"/>
    <cellStyle name="xl28" xfId="35" xr:uid="{00000000-0005-0000-0000-00005F000000}"/>
    <cellStyle name="xl29" xfId="37" xr:uid="{00000000-0005-0000-0000-000060000000}"/>
    <cellStyle name="xl30" xfId="43" xr:uid="{00000000-0005-0000-0000-000061000000}"/>
    <cellStyle name="xl31" xfId="48" xr:uid="{00000000-0005-0000-0000-000062000000}"/>
    <cellStyle name="xl32" xfId="167" xr:uid="{00000000-0005-0000-0000-000063000000}"/>
    <cellStyle name="xl33" xfId="12" xr:uid="{00000000-0005-0000-0000-000064000000}"/>
    <cellStyle name="xl34" xfId="29" xr:uid="{00000000-0005-0000-0000-000065000000}"/>
    <cellStyle name="xl35" xfId="38" xr:uid="{00000000-0005-0000-0000-000066000000}"/>
    <cellStyle name="xl36" xfId="44" xr:uid="{00000000-0005-0000-0000-000067000000}"/>
    <cellStyle name="xl37" xfId="49" xr:uid="{00000000-0005-0000-0000-000068000000}"/>
    <cellStyle name="xl38" xfId="52" xr:uid="{00000000-0005-0000-0000-000069000000}"/>
    <cellStyle name="xl39" xfId="30" xr:uid="{00000000-0005-0000-0000-00006A000000}"/>
    <cellStyle name="xl40" xfId="22" xr:uid="{00000000-0005-0000-0000-00006B000000}"/>
    <cellStyle name="xl41" xfId="39" xr:uid="{00000000-0005-0000-0000-00006C000000}"/>
    <cellStyle name="xl42" xfId="45" xr:uid="{00000000-0005-0000-0000-00006D000000}"/>
    <cellStyle name="xl43" xfId="50" xr:uid="{00000000-0005-0000-0000-00006E000000}"/>
    <cellStyle name="xl44" xfId="36" xr:uid="{00000000-0005-0000-0000-00006F000000}"/>
    <cellStyle name="xl45" xfId="40" xr:uid="{00000000-0005-0000-0000-000070000000}"/>
    <cellStyle name="xl46" xfId="54" xr:uid="{00000000-0005-0000-0000-000071000000}"/>
    <cellStyle name="xl47" xfId="2" xr:uid="{00000000-0005-0000-0000-000072000000}"/>
    <cellStyle name="xl48" xfId="19" xr:uid="{00000000-0005-0000-0000-000073000000}"/>
    <cellStyle name="xl49" xfId="25" xr:uid="{00000000-0005-0000-0000-000074000000}"/>
    <cellStyle name="xl50" xfId="27" xr:uid="{00000000-0005-0000-0000-000075000000}"/>
    <cellStyle name="xl51" xfId="8" xr:uid="{00000000-0005-0000-0000-000076000000}"/>
    <cellStyle name="xl52" xfId="13" xr:uid="{00000000-0005-0000-0000-000077000000}"/>
    <cellStyle name="xl53" xfId="20" xr:uid="{00000000-0005-0000-0000-000078000000}"/>
    <cellStyle name="xl54" xfId="3" xr:uid="{00000000-0005-0000-0000-000079000000}"/>
    <cellStyle name="xl55" xfId="34" xr:uid="{00000000-0005-0000-0000-00007A000000}"/>
    <cellStyle name="xl56" xfId="9" xr:uid="{00000000-0005-0000-0000-00007B000000}"/>
    <cellStyle name="xl57" xfId="14" xr:uid="{00000000-0005-0000-0000-00007C000000}"/>
    <cellStyle name="xl58" xfId="21" xr:uid="{00000000-0005-0000-0000-00007D000000}"/>
    <cellStyle name="xl59" xfId="24" xr:uid="{00000000-0005-0000-0000-00007E000000}"/>
    <cellStyle name="xl60" xfId="26" xr:uid="{00000000-0005-0000-0000-00007F000000}"/>
    <cellStyle name="xl61" xfId="28" xr:uid="{00000000-0005-0000-0000-000080000000}"/>
    <cellStyle name="xl62" xfId="31" xr:uid="{00000000-0005-0000-0000-000081000000}"/>
    <cellStyle name="xl63" xfId="32" xr:uid="{00000000-0005-0000-0000-000082000000}"/>
    <cellStyle name="xl64" xfId="4" xr:uid="{00000000-0005-0000-0000-000083000000}"/>
    <cellStyle name="xl65" xfId="10" xr:uid="{00000000-0005-0000-0000-000084000000}"/>
    <cellStyle name="xl66" xfId="15" xr:uid="{00000000-0005-0000-0000-000085000000}"/>
    <cellStyle name="xl67" xfId="41" xr:uid="{00000000-0005-0000-0000-000086000000}"/>
    <cellStyle name="xl68" xfId="46" xr:uid="{00000000-0005-0000-0000-000087000000}"/>
    <cellStyle name="xl69" xfId="42" xr:uid="{00000000-0005-0000-0000-000088000000}"/>
    <cellStyle name="xl70" xfId="47" xr:uid="{00000000-0005-0000-0000-000089000000}"/>
    <cellStyle name="xl71" xfId="51" xr:uid="{00000000-0005-0000-0000-00008A000000}"/>
    <cellStyle name="xl72" xfId="53" xr:uid="{00000000-0005-0000-0000-00008B000000}"/>
    <cellStyle name="xl73" xfId="6" xr:uid="{00000000-0005-0000-0000-00008C000000}"/>
    <cellStyle name="xl74" xfId="16" xr:uid="{00000000-0005-0000-0000-00008D000000}"/>
    <cellStyle name="xl75" xfId="23" xr:uid="{00000000-0005-0000-0000-00008E000000}"/>
    <cellStyle name="xl76" xfId="17" xr:uid="{00000000-0005-0000-0000-00008F000000}"/>
    <cellStyle name="xl77" xfId="55" xr:uid="{00000000-0005-0000-0000-000090000000}"/>
    <cellStyle name="xl78" xfId="58" xr:uid="{00000000-0005-0000-0000-000091000000}"/>
    <cellStyle name="xl79" xfId="62" xr:uid="{00000000-0005-0000-0000-000092000000}"/>
    <cellStyle name="xl80" xfId="69" xr:uid="{00000000-0005-0000-0000-000093000000}"/>
    <cellStyle name="xl81" xfId="71" xr:uid="{00000000-0005-0000-0000-000094000000}"/>
    <cellStyle name="xl82" xfId="56" xr:uid="{00000000-0005-0000-0000-000095000000}"/>
    <cellStyle name="xl83" xfId="67" xr:uid="{00000000-0005-0000-0000-000096000000}"/>
    <cellStyle name="xl84" xfId="70" xr:uid="{00000000-0005-0000-0000-000097000000}"/>
    <cellStyle name="xl85" xfId="72" xr:uid="{00000000-0005-0000-0000-000098000000}"/>
    <cellStyle name="xl86" xfId="77" xr:uid="{00000000-0005-0000-0000-000099000000}"/>
    <cellStyle name="xl87" xfId="57" xr:uid="{00000000-0005-0000-0000-00009A000000}"/>
    <cellStyle name="xl88" xfId="63" xr:uid="{00000000-0005-0000-0000-00009B000000}"/>
    <cellStyle name="xl89" xfId="73" xr:uid="{00000000-0005-0000-0000-00009C000000}"/>
    <cellStyle name="xl90" xfId="59" xr:uid="{00000000-0005-0000-0000-00009D000000}"/>
    <cellStyle name="xl91" xfId="64" xr:uid="{00000000-0005-0000-0000-00009E000000}"/>
    <cellStyle name="xl92" xfId="74" xr:uid="{00000000-0005-0000-0000-00009F000000}"/>
    <cellStyle name="xl93" xfId="65" xr:uid="{00000000-0005-0000-0000-0000A0000000}"/>
    <cellStyle name="xl94" xfId="68" xr:uid="{00000000-0005-0000-0000-0000A1000000}"/>
    <cellStyle name="xl95" xfId="75" xr:uid="{00000000-0005-0000-0000-0000A2000000}"/>
    <cellStyle name="xl96" xfId="66" xr:uid="{00000000-0005-0000-0000-0000A3000000}"/>
    <cellStyle name="xl97" xfId="76" xr:uid="{00000000-0005-0000-0000-0000A4000000}"/>
    <cellStyle name="xl98" xfId="60" xr:uid="{00000000-0005-0000-0000-0000A5000000}"/>
    <cellStyle name="xl99" xfId="61" xr:uid="{00000000-0005-0000-0000-0000A6000000}"/>
    <cellStyle name="Обычный" xfId="0" builtinId="0"/>
  </cellStyles>
  <dxfs count="0"/>
  <tableStyles count="0"/>
  <colors>
    <mruColors>
      <color rgb="FFFFCCFF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zoomScaleNormal="100" zoomScaleSheetLayoutView="100" zoomScalePageLayoutView="70" workbookViewId="0">
      <selection activeCell="I4" sqref="I4"/>
    </sheetView>
  </sheetViews>
  <sheetFormatPr defaultColWidth="9.140625" defaultRowHeight="15" x14ac:dyDescent="0.25"/>
  <cols>
    <col min="1" max="1" width="49.42578125" style="1" customWidth="1"/>
    <col min="2" max="2" width="24.28515625" style="1" customWidth="1"/>
    <col min="3" max="3" width="17.85546875" style="1" customWidth="1"/>
    <col min="4" max="4" width="17.140625" style="1" customWidth="1"/>
    <col min="5" max="5" width="15.85546875" style="1" customWidth="1"/>
    <col min="6" max="6" width="9.7109375" style="1" customWidth="1"/>
    <col min="7" max="16384" width="9.140625" style="1"/>
  </cols>
  <sheetData>
    <row r="1" spans="1:6" ht="58.5" customHeight="1" x14ac:dyDescent="0.3">
      <c r="A1" s="32" t="s">
        <v>29</v>
      </c>
      <c r="B1" s="32"/>
      <c r="C1" s="32"/>
      <c r="D1" s="32"/>
      <c r="E1" s="32"/>
      <c r="F1" s="2"/>
    </row>
    <row r="2" spans="1:6" ht="14.1" customHeight="1" thickBot="1" x14ac:dyDescent="0.3">
      <c r="A2" s="6"/>
      <c r="B2" s="7"/>
      <c r="C2" s="8"/>
      <c r="D2" s="9"/>
      <c r="E2" s="9"/>
      <c r="F2" s="2"/>
    </row>
    <row r="3" spans="1:6" ht="138" customHeight="1" thickBot="1" x14ac:dyDescent="0.3">
      <c r="A3" s="10" t="s">
        <v>22</v>
      </c>
      <c r="B3" s="11" t="s">
        <v>23</v>
      </c>
      <c r="C3" s="12" t="s">
        <v>25</v>
      </c>
      <c r="D3" s="13" t="s">
        <v>28</v>
      </c>
      <c r="E3" s="14" t="s">
        <v>24</v>
      </c>
      <c r="F3" s="5"/>
    </row>
    <row r="4" spans="1:6" ht="36.75" customHeight="1" x14ac:dyDescent="0.25">
      <c r="A4" s="21" t="s">
        <v>1</v>
      </c>
      <c r="B4" s="22" t="s">
        <v>0</v>
      </c>
      <c r="C4" s="23">
        <f>C5+C8+C11+C13</f>
        <v>25840479.319999933</v>
      </c>
      <c r="D4" s="24">
        <f>D5+D8+D11+D13</f>
        <v>25840479.319999933</v>
      </c>
      <c r="E4" s="25">
        <f>E5+E8+E11+E13</f>
        <v>-51075680.380000129</v>
      </c>
      <c r="F4" s="15"/>
    </row>
    <row r="5" spans="1:6" ht="29.25" x14ac:dyDescent="0.25">
      <c r="A5" s="26" t="s">
        <v>2</v>
      </c>
      <c r="B5" s="18" t="s">
        <v>3</v>
      </c>
      <c r="C5" s="27">
        <f>C6-C7</f>
        <v>0</v>
      </c>
      <c r="D5" s="27">
        <f t="shared" ref="D5:E5" si="0">D6-D7</f>
        <v>0</v>
      </c>
      <c r="E5" s="27">
        <f t="shared" si="0"/>
        <v>0</v>
      </c>
      <c r="F5" s="15"/>
    </row>
    <row r="6" spans="1:6" ht="45" x14ac:dyDescent="0.25">
      <c r="A6" s="28" t="s">
        <v>4</v>
      </c>
      <c r="B6" s="19" t="s">
        <v>5</v>
      </c>
      <c r="C6" s="29">
        <v>0</v>
      </c>
      <c r="D6" s="29">
        <v>0</v>
      </c>
      <c r="E6" s="29">
        <v>0</v>
      </c>
      <c r="F6" s="15"/>
    </row>
    <row r="7" spans="1:6" ht="45" x14ac:dyDescent="0.25">
      <c r="A7" s="30" t="s">
        <v>26</v>
      </c>
      <c r="B7" s="19" t="s">
        <v>27</v>
      </c>
      <c r="C7" s="29">
        <v>0</v>
      </c>
      <c r="D7" s="29">
        <v>0</v>
      </c>
      <c r="E7" s="29">
        <v>0</v>
      </c>
      <c r="F7" s="15"/>
    </row>
    <row r="8" spans="1:6" ht="43.5" hidden="1" customHeight="1" x14ac:dyDescent="0.25">
      <c r="A8" s="26" t="s">
        <v>6</v>
      </c>
      <c r="B8" s="18" t="s">
        <v>7</v>
      </c>
      <c r="C8" s="27">
        <v>0</v>
      </c>
      <c r="D8" s="27">
        <v>0</v>
      </c>
      <c r="E8" s="27">
        <v>0</v>
      </c>
      <c r="F8" s="15"/>
    </row>
    <row r="9" spans="1:6" ht="60" hidden="1" x14ac:dyDescent="0.25">
      <c r="A9" s="28" t="s">
        <v>8</v>
      </c>
      <c r="B9" s="19" t="s">
        <v>9</v>
      </c>
      <c r="C9" s="29"/>
      <c r="D9" s="29"/>
      <c r="E9" s="29">
        <v>0</v>
      </c>
      <c r="F9" s="15"/>
    </row>
    <row r="10" spans="1:6" ht="60" hidden="1" x14ac:dyDescent="0.25">
      <c r="A10" s="28" t="s">
        <v>10</v>
      </c>
      <c r="B10" s="19" t="s">
        <v>11</v>
      </c>
      <c r="C10" s="29"/>
      <c r="D10" s="29"/>
      <c r="E10" s="29">
        <v>0</v>
      </c>
      <c r="F10" s="15"/>
    </row>
    <row r="11" spans="1:6" ht="32.25" customHeight="1" x14ac:dyDescent="0.25">
      <c r="A11" s="26" t="s">
        <v>12</v>
      </c>
      <c r="B11" s="18" t="s">
        <v>13</v>
      </c>
      <c r="C11" s="27">
        <f>C12</f>
        <v>0</v>
      </c>
      <c r="D11" s="27">
        <f t="shared" ref="D11:E11" si="1">D12</f>
        <v>0</v>
      </c>
      <c r="E11" s="27">
        <f t="shared" si="1"/>
        <v>-20659001.510000002</v>
      </c>
      <c r="F11" s="15"/>
    </row>
    <row r="12" spans="1:6" ht="210" x14ac:dyDescent="0.25">
      <c r="A12" s="30" t="s">
        <v>14</v>
      </c>
      <c r="B12" s="19" t="s">
        <v>15</v>
      </c>
      <c r="C12" s="29">
        <v>0</v>
      </c>
      <c r="D12" s="29">
        <v>0</v>
      </c>
      <c r="E12" s="31">
        <v>-20659001.510000002</v>
      </c>
      <c r="F12" s="15"/>
    </row>
    <row r="13" spans="1:6" ht="29.25" x14ac:dyDescent="0.25">
      <c r="A13" s="26" t="s">
        <v>16</v>
      </c>
      <c r="B13" s="18" t="s">
        <v>17</v>
      </c>
      <c r="C13" s="27">
        <f>C14+C15</f>
        <v>25840479.319999933</v>
      </c>
      <c r="D13" s="27">
        <f>C13</f>
        <v>25840479.319999933</v>
      </c>
      <c r="E13" s="27">
        <f t="shared" ref="E13" si="2">E15+E14</f>
        <v>-30416678.870000124</v>
      </c>
      <c r="F13" s="15"/>
    </row>
    <row r="14" spans="1:6" ht="30" x14ac:dyDescent="0.25">
      <c r="A14" s="28" t="s">
        <v>18</v>
      </c>
      <c r="B14" s="19" t="s">
        <v>19</v>
      </c>
      <c r="C14" s="29">
        <v>-1389331747.1400001</v>
      </c>
      <c r="D14" s="29">
        <f>C14</f>
        <v>-1389331747.1400001</v>
      </c>
      <c r="E14" s="31">
        <v>-1403990750.1300001</v>
      </c>
      <c r="F14" s="15"/>
    </row>
    <row r="15" spans="1:6" ht="30" x14ac:dyDescent="0.25">
      <c r="A15" s="28" t="s">
        <v>20</v>
      </c>
      <c r="B15" s="19" t="s">
        <v>21</v>
      </c>
      <c r="C15" s="29">
        <v>1415172226.46</v>
      </c>
      <c r="D15" s="29">
        <f>C15</f>
        <v>1415172226.46</v>
      </c>
      <c r="E15" s="31">
        <v>1373574071.26</v>
      </c>
      <c r="F15" s="15"/>
    </row>
    <row r="16" spans="1:6" ht="12.95" customHeight="1" x14ac:dyDescent="0.25">
      <c r="A16" s="16"/>
      <c r="B16" s="17"/>
      <c r="C16" s="20"/>
      <c r="D16" s="20"/>
      <c r="E16" s="20"/>
      <c r="F16" s="2"/>
    </row>
    <row r="17" spans="1:6" ht="25.15" customHeight="1" x14ac:dyDescent="0.25">
      <c r="A17" s="3"/>
      <c r="B17" s="3"/>
      <c r="C17" s="20"/>
      <c r="D17" s="4"/>
      <c r="E17" s="4"/>
      <c r="F17" s="2"/>
    </row>
    <row r="18" spans="1:6" x14ac:dyDescent="0.25">
      <c r="C18" s="4"/>
    </row>
  </sheetData>
  <mergeCells count="1">
    <mergeCell ref="A1:E1"/>
  </mergeCells>
  <printOptions horizontalCentered="1"/>
  <pageMargins left="0.78740157480314965" right="0.59055118110236227" top="0.39370078740157483" bottom="0.59055118110236227" header="0" footer="0"/>
  <pageSetup paperSize="9" scale="70" fitToHeight="0" orientation="portrait" r:id="rId1"/>
  <headerFooter>
    <evenFooter>&amp;R&amp;D СТР. &amp;P</evenFooter>
  </headerFooter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G&lt;/Code&gt;&#10;  &lt;DocLink&gt;2237648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805_Орг=24050000_Ф=0503317G_Период=2021 год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C98D54-22D6-4D66-AEBB-4E4606799D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RUDAKOVASV\Olga</dc:creator>
  <cp:lastModifiedBy>user</cp:lastModifiedBy>
  <cp:lastPrinted>2025-04-01T07:09:50Z</cp:lastPrinted>
  <dcterms:created xsi:type="dcterms:W3CDTF">2022-02-15T05:56:12Z</dcterms:created>
  <dcterms:modified xsi:type="dcterms:W3CDTF">2025-04-01T07:51:49Z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805_Орг=24050000_Ф=0503317G_Период=2021 год_2.xlsx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10.10.1.7</vt:lpwstr>
  </property>
  <property fmtid="{D5CDD505-2E9C-101B-9397-08002B2CF9AE}" pid="8" name="База">
    <vt:lpwstr>svod_smart</vt:lpwstr>
  </property>
  <property fmtid="{D5CDD505-2E9C-101B-9397-08002B2CF9AE}" pid="9" name="Пользователь">
    <vt:lpwstr>rudakovasv</vt:lpwstr>
  </property>
  <property fmtid="{D5CDD505-2E9C-101B-9397-08002B2CF9AE}" pid="10" name="Шаблон">
    <vt:lpwstr>0503317G_20210101_1.xlt</vt:lpwstr>
  </property>
  <property fmtid="{D5CDD505-2E9C-101B-9397-08002B2CF9AE}" pid="11" name="Локальная база">
    <vt:lpwstr>не используется</vt:lpwstr>
  </property>
</Properties>
</file>